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tabRatio="722" activeTab="5"/>
  </bookViews>
  <sheets>
    <sheet name="Контакти &amp; Обхват" sheetId="1" r:id="rId1"/>
    <sheet name="Потребление" sheetId="2" r:id="rId2"/>
    <sheet name="Изводи" sheetId="3" r:id="rId3"/>
    <sheet name="Изпълнени мерки" sheetId="4" r:id="rId4"/>
    <sheet name="Мерки 1" sheetId="5" r:id="rId5"/>
    <sheet name="Мерки 2 &amp; Екип" sheetId="6" r:id="rId6"/>
    <sheet name="Мерки-пояснения" sheetId="7" r:id="rId7"/>
    <sheet name="Размерности" sheetId="8" r:id="rId8"/>
  </sheets>
  <definedNames>
    <definedName name="_xlnm.Print_Area" localSheetId="0">'Контакти &amp; Обхват'!$A$1:$E$32</definedName>
    <definedName name="_xlnm.Print_Area" localSheetId="4">'Мерки 1'!$A$1:$I$3</definedName>
    <definedName name="_xlnm.Print_Area" localSheetId="5">'Мерки 2 &amp; Екип'!$A$1:$I$88</definedName>
    <definedName name="_xlnm.Print_Area" localSheetId="1">'Потребление'!$A$1:$G$32</definedName>
  </definedNames>
  <calcPr fullCalcOnLoad="1"/>
</workbook>
</file>

<file path=xl/sharedStrings.xml><?xml version="1.0" encoding="utf-8"?>
<sst xmlns="http://schemas.openxmlformats.org/spreadsheetml/2006/main" count="362" uniqueCount="190">
  <si>
    <t>НАИМЕНОВАНИЕ</t>
  </si>
  <si>
    <t>№</t>
  </si>
  <si>
    <t>НЕОБХОДИМИ 
ИНВЕСТИЦИИ</t>
  </si>
  <si>
    <t>год.</t>
  </si>
  <si>
    <t>СРОК НА
ОТКУПУВАНЕ</t>
  </si>
  <si>
    <t>ПОЯСНЕНИЕ</t>
  </si>
  <si>
    <t>ОБЩИНА</t>
  </si>
  <si>
    <t>НАСЕЛЕНО МЯСТО</t>
  </si>
  <si>
    <t>ТЕЛЕФОН</t>
  </si>
  <si>
    <t>E-MAIL</t>
  </si>
  <si>
    <t>МЕСТОПОЛОЖЕНИЕ</t>
  </si>
  <si>
    <t>1. ИНФОРМАЦИЯ ЗА КОНТАКТИ</t>
  </si>
  <si>
    <t>АДРЕС</t>
  </si>
  <si>
    <t>НАЧАЛНА ДАТА</t>
  </si>
  <si>
    <t>КРАЙНА ДАТА</t>
  </si>
  <si>
    <t>РАЗМЕРНОСТ</t>
  </si>
  <si>
    <t>СТОЙНОСТ</t>
  </si>
  <si>
    <t>4. ОСНОВНИ ИЗВОДИ ОТ АНАЛИЗА НА ЕНЕРГОПОТРЕБЛЕНИЕТО</t>
  </si>
  <si>
    <t>ПОДПИС</t>
  </si>
  <si>
    <t>ИМЕ, ФАМИЛИЯ</t>
  </si>
  <si>
    <t xml:space="preserve">(свободен текст) </t>
  </si>
  <si>
    <t>ПЕРИОД НА ОБСЛЕДВАНЕ</t>
  </si>
  <si>
    <t>kW</t>
  </si>
  <si>
    <t>(подпис и печат)</t>
  </si>
  <si>
    <t>СРЕДНА</t>
  </si>
  <si>
    <t>ГОДИНИ</t>
  </si>
  <si>
    <t>ВСИЧКИ МЕРКИ</t>
  </si>
  <si>
    <t>ОБЩО МЯРКА 1</t>
  </si>
  <si>
    <t>ОБЩО МЯРКА 2</t>
  </si>
  <si>
    <t>ОБЩО МЯРКА 3</t>
  </si>
  <si>
    <t>ОБЩО МЯРКА 4</t>
  </si>
  <si>
    <t>ОБЩО МЯРКА 5</t>
  </si>
  <si>
    <t>ОБЩО МЯРКА 6</t>
  </si>
  <si>
    <t>ОБЩО МЯРКА 7</t>
  </si>
  <si>
    <t>ОБЩО МЯРКА 8</t>
  </si>
  <si>
    <t>ОБЩО МЯРКА 9</t>
  </si>
  <si>
    <r>
      <t>СПЕСТЕНИ 
ЕМИСИИ СО</t>
    </r>
    <r>
      <rPr>
        <b/>
        <vertAlign val="subscript"/>
        <sz val="9"/>
        <rFont val="Arial"/>
        <family val="2"/>
      </rPr>
      <t>2</t>
    </r>
  </si>
  <si>
    <t>т/год.</t>
  </si>
  <si>
    <t>MWh/год.</t>
  </si>
  <si>
    <t>хил. лв.</t>
  </si>
  <si>
    <t>МЕРКИ</t>
  </si>
  <si>
    <t>ГОДИШНО ПОТРЕБЛЕНИЕ</t>
  </si>
  <si>
    <t>1.1. СИСТЕМА ЗА ВЪНШНО ИЗКУСТВЕНО ОСВЕТЛЕНИЕ</t>
  </si>
  <si>
    <t>СОБСТВЕНИК</t>
  </si>
  <si>
    <t>ИМЕ</t>
  </si>
  <si>
    <t>ЕИК/БУЛСТАТ</t>
  </si>
  <si>
    <t>2. ОБХВАТ НА ОБСЛЕДВАНЕТО</t>
  </si>
  <si>
    <t>НАИМЕНОВАНИЕ НА ОБЕКТА
(селище, сграда, зона, др.)</t>
  </si>
  <si>
    <t>БРОЙ ЖИТЕЛИ</t>
  </si>
  <si>
    <t>АДМ. ОБЛАСТ</t>
  </si>
  <si>
    <t>3. ПОТРЕБЛЕНИЕ НА ЕЛЕКТРИЧЕСКА ЕНЕРГИЯ</t>
  </si>
  <si>
    <t>НОРМАЛИЗИРАНО
ГОДИШНО ПОТРЕБЛЕНИЕ</t>
  </si>
  <si>
    <t>ПРОГНОЗНО ГОДИШНО ПОТРЕБЛЕНИЕ 
СЛЕД МЕРКИТЕ</t>
  </si>
  <si>
    <t>kWh/….</t>
  </si>
  <si>
    <t>kWh/жител</t>
  </si>
  <si>
    <t>3.3. ГЕНЕРИРАЩИ МОЩНОСТИ НА ЕЛЕКТРИЧЕСКА ЕНЕРГИЯ ОТ ВЪЗОБНОВЯЕМИ ИЗТОЧНИЦИ (ВИ)</t>
  </si>
  <si>
    <t>ОБСЛЕДВАНА СИСТЕМА</t>
  </si>
  <si>
    <t xml:space="preserve"> Замяна на светлинни източници</t>
  </si>
  <si>
    <t xml:space="preserve"> Замяна на осветители</t>
  </si>
  <si>
    <t xml:space="preserve"> Замяна на пусково-регулиращи апарати</t>
  </si>
  <si>
    <t>Въвеждане на система за управление</t>
  </si>
  <si>
    <t>Замяна на устройствата за позициониране на осветителите</t>
  </si>
  <si>
    <t>Подобряване качеството на електроснабдяване</t>
  </si>
  <si>
    <t>Други мерки</t>
  </si>
  <si>
    <t>Използване на електрическа енергия от ВИ</t>
  </si>
  <si>
    <t>Приложение на светлинни източници с по-голяма светлоотдаваемост (светлинен добив).</t>
  </si>
  <si>
    <r>
      <t xml:space="preserve">Приложение на осветители с:
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адекватно светлоразпределение;
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висока стойност на КПД;
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адекватна степен на защита с оглед прилагане на по-малки стойности на експлоатационния фактор и гарантиране на дълготрайна експлоатационна кондиция.</t>
    </r>
  </si>
  <si>
    <t>Приложение на пусково-регулиращи апарати с  малки  загуби на електрическа енергия.</t>
  </si>
  <si>
    <t>Замяна и/или монтиране на нови стълбове, конзоли, обтяжки и други конструктивни елементи за позициониране, настройка на посоката на излъчване и др.</t>
  </si>
  <si>
    <t>ТИПИЗИРАНИ МЕРКИ ЗА ПОВИШАВАНЕ НА ЕНЕРГИЙНАТА ЕФЕКТИВНОСТ НА ВЪНШНО ИЗКУСТВЕНО ОСВЕТЛЕНИЕ</t>
  </si>
  <si>
    <t>Захранващи източници, регулиране на напрежението, мерки за защита срещу пренапрежение и др.</t>
  </si>
  <si>
    <t>Използване на електрическа енергия от ВИ за електроснабдяване на системата за външно изкуствено осветление.</t>
  </si>
  <si>
    <t>3.2. СПЕЦИФИЧНО ПОТРЕБЛЕНИЕ НА ЕЛЕКТРИЧЕСКА ЕНЕРГИЯ ЗА ПРЕДХОДЕН ТРИГОДИШЕН ПЕРИОД</t>
  </si>
  <si>
    <t>(име, фамилия)</t>
  </si>
  <si>
    <t>ГОДИШНА ИКОНОМИЯ</t>
  </si>
  <si>
    <t>ПРЕДСТАВИТЕЛНА ГОДИНА:</t>
  </si>
  <si>
    <t>ОБЩО МЕРКИ</t>
  </si>
  <si>
    <t>РЕГИСТРАЦИОНЕН № ОТ ПР ПО ЧЛ. 60, АЛ. 1 ОТ ЗЕЕ</t>
  </si>
  <si>
    <t>ОБСЛЕДВАНА СИСТЕМА
(по функционално предназначение)</t>
  </si>
  <si>
    <t>СЪОРЪЖЕНИЕ ЗА ПРОИЗВОДСТВО НА ЕЛЕКТРИЧЕСКА ЕНЕРГИЯ ОТ ВИ</t>
  </si>
  <si>
    <t>ОБЩА МОЩНОСТ</t>
  </si>
  <si>
    <t>3.1. ГОДИШНО ПОТРЕБЛЕНИЕ НА ЕЛЕКТРИЧЕСКА ЕНЕРГИЯ ЗА ИЗБРАНА ПРЕДСТАВИТЕЛНА ГОДИНА</t>
  </si>
  <si>
    <t>Мерки по елементите на електроснабдяване</t>
  </si>
  <si>
    <t>Улично осветление на селище</t>
  </si>
  <si>
    <t>Художествено-архитектурно осветление на</t>
  </si>
  <si>
    <t>Външно изкуствено осветление на зона</t>
  </si>
  <si>
    <t>Външно изкуствено осветление на обект</t>
  </si>
  <si>
    <t>Външно изкуствено осветление с друго предназначение</t>
  </si>
  <si>
    <t>Художествено-архитектурно осветление</t>
  </si>
  <si>
    <r>
      <t>Р Е З Ю М Е</t>
    </r>
    <r>
      <rPr>
        <b/>
        <sz val="16"/>
        <color indexed="12"/>
        <rFont val="Bookman Old Style"/>
        <family val="1"/>
      </rPr>
      <t xml:space="preserve">
НА ДОКЛАД ОТ ОБСЛЕДВАНЕ 
ЗА ЕНЕРГИЙНА ЕФЕКТИВНОСТ
НА СИСТЕМА ЗА ВЪНШНО ИЗКУСТВЕНО ОСВЕТЛЕНИЕ</t>
    </r>
  </si>
  <si>
    <t>ЛИЦЕ ЗА КОНТАКТ</t>
  </si>
  <si>
    <t>%</t>
  </si>
  <si>
    <t>ОБЩ ДЯЛ НА ИКОНОМИЯТА</t>
  </si>
  <si>
    <t>ДЯЛ НА ИКОНОМИЯТА</t>
  </si>
  <si>
    <t>хил. лв./год.</t>
  </si>
  <si>
    <t>1.2. ЛИЦЕ, ИЗВЪРШИЛО ОБСЛЕДВАНЕТО</t>
  </si>
  <si>
    <t>Въвеждане на система за управление на външното изкуствено осветление.</t>
  </si>
  <si>
    <t xml:space="preserve">5. ИЗПЪЛНЕНИ МЕРКИ ЗА ПОВИШАВАНЕ НА ЕНЕРГИЙНАТА ЕФЕКТИВНОСТ </t>
  </si>
  <si>
    <t xml:space="preserve">(Кратко описание на изпълнените мерки, включително предписани с предходно обследване - свободен текст) </t>
  </si>
  <si>
    <t xml:space="preserve">6. ПРЕДЛАГАНИ МЕРКИ ЗА ПОВИШАВАНЕ НА ЕНЕРГИЙНАТА ЕФЕКТИВНОСТ </t>
  </si>
  <si>
    <t>7. ЕКИП, ИЗВЪРШИЛ ОБСЛЕДВАНЕТО</t>
  </si>
  <si>
    <t>kCal</t>
  </si>
  <si>
    <t>kJ</t>
  </si>
  <si>
    <t>kWh</t>
  </si>
  <si>
    <t>koe</t>
  </si>
  <si>
    <t>toe</t>
  </si>
  <si>
    <t>ktoe</t>
  </si>
  <si>
    <t>Mtoe</t>
  </si>
  <si>
    <t>1 kCal</t>
  </si>
  <si>
    <r>
      <t>1.10</t>
    </r>
    <r>
      <rPr>
        <vertAlign val="superscript"/>
        <sz val="11"/>
        <rFont val="Baltic"/>
        <family val="0"/>
      </rPr>
      <t>-4</t>
    </r>
  </si>
  <si>
    <r>
      <t>1.10</t>
    </r>
    <r>
      <rPr>
        <vertAlign val="superscript"/>
        <sz val="11"/>
        <rFont val="Baltic"/>
        <family val="0"/>
      </rPr>
      <t>-7</t>
    </r>
  </si>
  <si>
    <r>
      <t>1.10</t>
    </r>
    <r>
      <rPr>
        <vertAlign val="superscript"/>
        <sz val="11"/>
        <rFont val="Baltic"/>
        <family val="0"/>
      </rPr>
      <t>-10</t>
    </r>
  </si>
  <si>
    <r>
      <t>1.10</t>
    </r>
    <r>
      <rPr>
        <vertAlign val="superscript"/>
        <sz val="11"/>
        <rFont val="Baltic"/>
        <family val="0"/>
      </rPr>
      <t>-13</t>
    </r>
  </si>
  <si>
    <t>1MCal</t>
  </si>
  <si>
    <r>
      <t>1.10</t>
    </r>
    <r>
      <rPr>
        <vertAlign val="superscript"/>
        <sz val="11"/>
        <rFont val="Baltic"/>
        <family val="0"/>
      </rPr>
      <t>3</t>
    </r>
  </si>
  <si>
    <r>
      <t>4,19.10</t>
    </r>
    <r>
      <rPr>
        <vertAlign val="superscript"/>
        <sz val="11"/>
        <rFont val="Baltic"/>
        <family val="0"/>
      </rPr>
      <t>3</t>
    </r>
  </si>
  <si>
    <r>
      <t>1.10</t>
    </r>
    <r>
      <rPr>
        <vertAlign val="superscript"/>
        <sz val="11"/>
        <rFont val="Baltic"/>
        <family val="0"/>
      </rPr>
      <t>-1</t>
    </r>
  </si>
  <si>
    <t>1GCal</t>
  </si>
  <si>
    <r>
      <t>1.10</t>
    </r>
    <r>
      <rPr>
        <vertAlign val="superscript"/>
        <sz val="11"/>
        <rFont val="Baltic"/>
        <family val="0"/>
      </rPr>
      <t>6</t>
    </r>
  </si>
  <si>
    <r>
      <t>4,19.10</t>
    </r>
    <r>
      <rPr>
        <vertAlign val="superscript"/>
        <sz val="11"/>
        <rFont val="Baltic"/>
        <family val="0"/>
      </rPr>
      <t>6</t>
    </r>
  </si>
  <si>
    <r>
      <t>1,16.10</t>
    </r>
    <r>
      <rPr>
        <vertAlign val="superscript"/>
        <sz val="11"/>
        <rFont val="Baltic"/>
        <family val="0"/>
      </rPr>
      <t>3</t>
    </r>
  </si>
  <si>
    <r>
      <t>1.10</t>
    </r>
    <r>
      <rPr>
        <vertAlign val="superscript"/>
        <sz val="11"/>
        <rFont val="Baltic"/>
        <family val="0"/>
      </rPr>
      <t>2</t>
    </r>
  </si>
  <si>
    <t>1TCal</t>
  </si>
  <si>
    <r>
      <t>1.10</t>
    </r>
    <r>
      <rPr>
        <vertAlign val="superscript"/>
        <sz val="11"/>
        <rFont val="Baltic"/>
        <family val="0"/>
      </rPr>
      <t>9</t>
    </r>
  </si>
  <si>
    <r>
      <t>4,19.10</t>
    </r>
    <r>
      <rPr>
        <vertAlign val="superscript"/>
        <sz val="11"/>
        <rFont val="Baltic"/>
        <family val="0"/>
      </rPr>
      <t>9</t>
    </r>
  </si>
  <si>
    <r>
      <t>1,16.10</t>
    </r>
    <r>
      <rPr>
        <vertAlign val="superscript"/>
        <sz val="11"/>
        <rFont val="Baltic"/>
        <family val="0"/>
      </rPr>
      <t>6</t>
    </r>
  </si>
  <si>
    <r>
      <t>1.10</t>
    </r>
    <r>
      <rPr>
        <vertAlign val="superscript"/>
        <sz val="11"/>
        <rFont val="Baltic"/>
        <family val="0"/>
      </rPr>
      <t>5</t>
    </r>
  </si>
  <si>
    <t>1 kJ</t>
  </si>
  <si>
    <r>
      <t>0,278.10</t>
    </r>
    <r>
      <rPr>
        <vertAlign val="superscript"/>
        <sz val="11"/>
        <rFont val="Baltic"/>
        <family val="0"/>
      </rPr>
      <t>-3</t>
    </r>
  </si>
  <si>
    <r>
      <t>23,9.10</t>
    </r>
    <r>
      <rPr>
        <vertAlign val="superscript"/>
        <sz val="11"/>
        <rFont val="Baltic"/>
        <family val="0"/>
      </rPr>
      <t>-6</t>
    </r>
  </si>
  <si>
    <r>
      <t>23,9.10</t>
    </r>
    <r>
      <rPr>
        <vertAlign val="superscript"/>
        <sz val="11"/>
        <rFont val="Baltic"/>
        <family val="0"/>
      </rPr>
      <t>-9</t>
    </r>
  </si>
  <si>
    <r>
      <t>23,9.10</t>
    </r>
    <r>
      <rPr>
        <vertAlign val="superscript"/>
        <sz val="11"/>
        <rFont val="Baltic"/>
        <family val="0"/>
      </rPr>
      <t>-12</t>
    </r>
  </si>
  <si>
    <r>
      <t>23,9.10</t>
    </r>
    <r>
      <rPr>
        <vertAlign val="superscript"/>
        <sz val="11"/>
        <rFont val="Baltic"/>
        <family val="0"/>
      </rPr>
      <t>-15</t>
    </r>
  </si>
  <si>
    <t>1MJ</t>
  </si>
  <si>
    <r>
      <t>23,9.10</t>
    </r>
    <r>
      <rPr>
        <vertAlign val="superscript"/>
        <sz val="11"/>
        <rFont val="Baltic"/>
        <family val="0"/>
      </rPr>
      <t>-3</t>
    </r>
  </si>
  <si>
    <t>1GJ</t>
  </si>
  <si>
    <r>
      <t>239.10</t>
    </r>
    <r>
      <rPr>
        <vertAlign val="superscript"/>
        <sz val="11"/>
        <rFont val="Baltic"/>
        <family val="0"/>
      </rPr>
      <t>3</t>
    </r>
  </si>
  <si>
    <t>1TJ</t>
  </si>
  <si>
    <r>
      <t>239.10</t>
    </r>
    <r>
      <rPr>
        <vertAlign val="superscript"/>
        <sz val="11"/>
        <rFont val="Baltic"/>
        <family val="0"/>
      </rPr>
      <t>6</t>
    </r>
  </si>
  <si>
    <r>
      <t>238.10</t>
    </r>
    <r>
      <rPr>
        <vertAlign val="superscript"/>
        <sz val="11"/>
        <rFont val="Baltic"/>
        <family val="0"/>
      </rPr>
      <t>3</t>
    </r>
  </si>
  <si>
    <r>
      <t>23,9.10</t>
    </r>
    <r>
      <rPr>
        <vertAlign val="superscript"/>
        <sz val="11"/>
        <rFont val="Baltic"/>
        <family val="0"/>
      </rPr>
      <t>3</t>
    </r>
  </si>
  <si>
    <t>23,9</t>
  </si>
  <si>
    <t>1 kWh</t>
  </si>
  <si>
    <r>
      <t>3,6.10</t>
    </r>
    <r>
      <rPr>
        <vertAlign val="superscript"/>
        <sz val="11"/>
        <rFont val="Baltic"/>
        <family val="0"/>
      </rPr>
      <t>3</t>
    </r>
  </si>
  <si>
    <r>
      <t>86.10</t>
    </r>
    <r>
      <rPr>
        <vertAlign val="superscript"/>
        <sz val="11"/>
        <rFont val="Baltic"/>
        <family val="0"/>
      </rPr>
      <t>-3</t>
    </r>
  </si>
  <si>
    <r>
      <t>86.10</t>
    </r>
    <r>
      <rPr>
        <vertAlign val="superscript"/>
        <sz val="11"/>
        <rFont val="Baltic"/>
        <family val="0"/>
      </rPr>
      <t>-6</t>
    </r>
  </si>
  <si>
    <r>
      <t>86.10</t>
    </r>
    <r>
      <rPr>
        <vertAlign val="superscript"/>
        <sz val="11"/>
        <rFont val="Baltic"/>
        <family val="0"/>
      </rPr>
      <t>-9</t>
    </r>
  </si>
  <si>
    <r>
      <t>86.10</t>
    </r>
    <r>
      <rPr>
        <vertAlign val="superscript"/>
        <sz val="11"/>
        <rFont val="Baltic"/>
        <family val="0"/>
      </rPr>
      <t>-12</t>
    </r>
  </si>
  <si>
    <t>1 MWh</t>
  </si>
  <si>
    <r>
      <t>860.10</t>
    </r>
    <r>
      <rPr>
        <vertAlign val="superscript"/>
        <sz val="11"/>
        <rFont val="Baltic"/>
        <family val="0"/>
      </rPr>
      <t>3</t>
    </r>
  </si>
  <si>
    <r>
      <t>3,6.10</t>
    </r>
    <r>
      <rPr>
        <vertAlign val="superscript"/>
        <sz val="11"/>
        <rFont val="Baltic"/>
        <family val="0"/>
      </rPr>
      <t>6</t>
    </r>
  </si>
  <si>
    <t xml:space="preserve"> 86</t>
  </si>
  <si>
    <t>1 GWh (MkWh)</t>
  </si>
  <si>
    <r>
      <t>860.10</t>
    </r>
    <r>
      <rPr>
        <vertAlign val="superscript"/>
        <sz val="11"/>
        <rFont val="Baltic"/>
        <family val="0"/>
      </rPr>
      <t>6</t>
    </r>
  </si>
  <si>
    <r>
      <t>3,6.10</t>
    </r>
    <r>
      <rPr>
        <vertAlign val="superscript"/>
        <sz val="11"/>
        <rFont val="Baltic"/>
        <family val="0"/>
      </rPr>
      <t>9</t>
    </r>
  </si>
  <si>
    <r>
      <t>86.10</t>
    </r>
    <r>
      <rPr>
        <vertAlign val="superscript"/>
        <sz val="11"/>
        <rFont val="Baltic"/>
        <family val="0"/>
      </rPr>
      <t>3</t>
    </r>
  </si>
  <si>
    <t>86</t>
  </si>
  <si>
    <t>1 TWh</t>
  </si>
  <si>
    <r>
      <t>860.10</t>
    </r>
    <r>
      <rPr>
        <vertAlign val="superscript"/>
        <sz val="11"/>
        <rFont val="Baltic"/>
        <family val="0"/>
      </rPr>
      <t>9</t>
    </r>
  </si>
  <si>
    <r>
      <t>3,6.10</t>
    </r>
    <r>
      <rPr>
        <vertAlign val="superscript"/>
        <sz val="11"/>
        <rFont val="Baltic"/>
        <family val="0"/>
      </rPr>
      <t>12</t>
    </r>
  </si>
  <si>
    <r>
      <t>86.10</t>
    </r>
    <r>
      <rPr>
        <vertAlign val="superscript"/>
        <sz val="11"/>
        <rFont val="Baltic"/>
        <family val="0"/>
      </rPr>
      <t>6</t>
    </r>
  </si>
  <si>
    <t>1koe</t>
  </si>
  <si>
    <r>
      <t>1.10</t>
    </r>
    <r>
      <rPr>
        <vertAlign val="superscript"/>
        <sz val="11"/>
        <rFont val="Baltic"/>
        <family val="0"/>
      </rPr>
      <t>4</t>
    </r>
  </si>
  <si>
    <r>
      <t>4,19.10</t>
    </r>
    <r>
      <rPr>
        <vertAlign val="superscript"/>
        <sz val="11"/>
        <rFont val="Baltic"/>
        <family val="0"/>
      </rPr>
      <t>4</t>
    </r>
  </si>
  <si>
    <t>11,6</t>
  </si>
  <si>
    <r>
      <t>1.10</t>
    </r>
    <r>
      <rPr>
        <vertAlign val="superscript"/>
        <sz val="11"/>
        <rFont val="Baltic"/>
        <family val="0"/>
      </rPr>
      <t>-3</t>
    </r>
  </si>
  <si>
    <r>
      <t>1.10</t>
    </r>
    <r>
      <rPr>
        <vertAlign val="superscript"/>
        <sz val="11"/>
        <rFont val="Baltic"/>
        <family val="0"/>
      </rPr>
      <t>-6</t>
    </r>
  </si>
  <si>
    <r>
      <t>1.10</t>
    </r>
    <r>
      <rPr>
        <vertAlign val="superscript"/>
        <sz val="11"/>
        <rFont val="Baltic"/>
        <family val="0"/>
      </rPr>
      <t>-9</t>
    </r>
  </si>
  <si>
    <t>1 toe</t>
  </si>
  <si>
    <r>
      <t>1.10</t>
    </r>
    <r>
      <rPr>
        <vertAlign val="superscript"/>
        <sz val="11"/>
        <rFont val="Baltic"/>
        <family val="0"/>
      </rPr>
      <t>7</t>
    </r>
  </si>
  <si>
    <r>
      <t>4,19.10</t>
    </r>
    <r>
      <rPr>
        <vertAlign val="superscript"/>
        <sz val="11"/>
        <rFont val="Baltic"/>
        <family val="0"/>
      </rPr>
      <t>7</t>
    </r>
  </si>
  <si>
    <r>
      <t>11,6.10</t>
    </r>
    <r>
      <rPr>
        <vertAlign val="superscript"/>
        <sz val="11"/>
        <rFont val="Baltic"/>
        <family val="0"/>
      </rPr>
      <t>3</t>
    </r>
  </si>
  <si>
    <t>1ktoe</t>
  </si>
  <si>
    <r>
      <t>1.10</t>
    </r>
    <r>
      <rPr>
        <vertAlign val="superscript"/>
        <sz val="11"/>
        <rFont val="Baltic"/>
        <family val="0"/>
      </rPr>
      <t>10</t>
    </r>
  </si>
  <si>
    <r>
      <t>4,19.10</t>
    </r>
    <r>
      <rPr>
        <vertAlign val="superscript"/>
        <sz val="11"/>
        <rFont val="Baltic"/>
        <family val="0"/>
      </rPr>
      <t>10</t>
    </r>
  </si>
  <si>
    <r>
      <t>11,6.10</t>
    </r>
    <r>
      <rPr>
        <vertAlign val="superscript"/>
        <sz val="11"/>
        <rFont val="Baltic"/>
        <family val="0"/>
      </rPr>
      <t>6</t>
    </r>
  </si>
  <si>
    <t>1</t>
  </si>
  <si>
    <t>1Mtoe</t>
  </si>
  <si>
    <r>
      <t>1.10</t>
    </r>
    <r>
      <rPr>
        <vertAlign val="superscript"/>
        <sz val="11"/>
        <rFont val="Baltic"/>
        <family val="0"/>
      </rPr>
      <t>13</t>
    </r>
  </si>
  <si>
    <r>
      <t>4,19.10</t>
    </r>
    <r>
      <rPr>
        <vertAlign val="superscript"/>
        <sz val="11"/>
        <rFont val="Baltic"/>
        <family val="0"/>
      </rPr>
      <t>13</t>
    </r>
  </si>
  <si>
    <r>
      <t>11,6.10</t>
    </r>
    <r>
      <rPr>
        <vertAlign val="superscript"/>
        <sz val="11"/>
        <rFont val="Baltic"/>
        <family val="0"/>
      </rPr>
      <t>9</t>
    </r>
  </si>
  <si>
    <t>6.1. КРАТКО ОПИСАНИЕ НА ПРЕДЛАГАНИТЕ МЕРКИ</t>
  </si>
  <si>
    <t>6.2. ТЕХНИКО-ИКОНОМИЧЕСКИ ПАРАМЕТРИ НА ПРЕДЛАГАНИТЕ МЕРКИ</t>
  </si>
  <si>
    <t>Мерки за намаляване на загубите на електрическа енергия в елементите на електроснабдяване на външно изкуствено осветление: електропроводни линии, трансформаторни постове, разпределителни електрически табла (касетки) и др.</t>
  </si>
  <si>
    <t>УКАЗАНИЯ ПО Т. 2: 
Обследването може да обхваща една или няколко от изброените системи за външно изкуствено осветление. В колона "НАИМЕНОВАНИЕ НА ОБЕКТА" се вписва информация (наименование на селището, сградата, зоната и др.) само за системите - предмет на обследването.</t>
  </si>
  <si>
    <t>УКАЗАНИЯ ПО Т. 3. 2: 
Специфичното потребление при обследване на система за улично осветление на селище се представя в kWh/жител. За всички останали системи размерността се дописва.
2. В колона "СТОЙНОСТ" ("ГОДИНИ") се вписват годините, включени в тригодишния период и се въвеждат стойностите за специфичното  потребление. В колона "СТОЙНОСТ" ("СРЕДНА") са въведени формули за пресмятане.</t>
  </si>
  <si>
    <t>УКАЗАНИЯ ПО Т. 3. 3: 
Ако някоя от обследваните системи използва ел. енергия от ВИ, се вписва типа на съоръжението за производство на тази енергия и общата мощност на всички съоръжения от този тип.</t>
  </si>
  <si>
    <t>УКАЗАНИЯ ПО Т. 3. 1: 
За всяка от обследваните системи се попълват стойностите за годишно потребление и за нормализирано годишно потребление. Стойностите за прогнозно годишно потребленое след мерките се пресмятат автоматично, след попълване на т. 6.2 "Технико-икономически параметри на мерките".</t>
  </si>
  <si>
    <t>ПРЕДСТАВЛЯВАЩ:</t>
  </si>
  <si>
    <t>УКАЗАНИЯ ПО Т. 6.2: 
1. Всяка предписана мярка се причислява към някоя от 9-те типизирани. Наименованията на мерките не могат да бъдат променяни. За класифицирането им се използва следващата таблица.
2. За всяка от обследваните системи се попълва годишната икономия на електрическа енергия в MWh/год. по предписани мерки.
3. В клетките, в които има цифра "0" или символ "#DIV/0!" са въведени формули за съответни пресмятания.
4. За годишна икономия в лв/год. се попълва чистата икономия, в която, освен икономията на средства от намаления разход на енергия, се отчитат и всички допълнителни икономии или разходи, свързани с въвеждането на съответната мярка.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</si>
</sst>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"/>
    <numFmt numFmtId="174" formatCode="0.E+00"/>
    <numFmt numFmtId="175" formatCode="0.000"/>
    <numFmt numFmtId="176" formatCode="0.00000000"/>
    <numFmt numFmtId="177" formatCode="0.0000000"/>
    <numFmt numFmtId="178" formatCode="0.000000"/>
    <numFmt numFmtId="179" formatCode="0.0000"/>
    <numFmt numFmtId="180" formatCode="0.000000000"/>
    <numFmt numFmtId="181" formatCode="0.0%"/>
    <numFmt numFmtId="182" formatCode="[$-402]dd\ mmmm\ yyyy\ &quot;г.&quot;"/>
    <numFmt numFmtId="183" formatCode="0.0000000000"/>
    <numFmt numFmtId="184" formatCode="0.0000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</numFmts>
  <fonts count="5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0"/>
      <color indexed="12"/>
      <name val="Bookman Old Style"/>
      <family val="1"/>
    </font>
    <font>
      <b/>
      <sz val="16"/>
      <color indexed="12"/>
      <name val="Bookman Old Style"/>
      <family val="1"/>
    </font>
    <font>
      <b/>
      <sz val="11"/>
      <color indexed="12"/>
      <name val="Bookman Old Style"/>
      <family val="1"/>
    </font>
    <font>
      <b/>
      <sz val="10"/>
      <name val="Arial Narrow"/>
      <family val="2"/>
    </font>
    <font>
      <sz val="10"/>
      <color indexed="10"/>
      <name val="Arial"/>
      <family val="2"/>
    </font>
    <font>
      <sz val="10"/>
      <name val="Calibri"/>
      <family val="2"/>
    </font>
    <font>
      <i/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Baltic"/>
      <family val="0"/>
    </font>
    <font>
      <sz val="11"/>
      <name val="Baltic"/>
      <family val="0"/>
    </font>
    <font>
      <vertAlign val="superscript"/>
      <sz val="11"/>
      <name val="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33" borderId="11" xfId="0" applyFont="1" applyFill="1" applyBorder="1" applyAlignment="1" applyProtection="1">
      <alignment horizontal="centerContinuous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>
      <alignment horizontal="centerContinuous" vertical="center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Continuous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justify" vertical="center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horizontal="left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197" fontId="0" fillId="0" borderId="10" xfId="0" applyNumberFormat="1" applyBorder="1" applyAlignment="1" applyProtection="1">
      <alignment horizontal="right" vertical="center"/>
      <protection locked="0"/>
    </xf>
    <xf numFmtId="197" fontId="0" fillId="0" borderId="10" xfId="0" applyNumberFormat="1" applyBorder="1" applyAlignment="1" applyProtection="1">
      <alignment horizontal="right" vertical="center"/>
      <protection/>
    </xf>
    <xf numFmtId="197" fontId="1" fillId="33" borderId="10" xfId="0" applyNumberFormat="1" applyFont="1" applyFill="1" applyBorder="1" applyAlignment="1" applyProtection="1">
      <alignment horizontal="right" vertical="center"/>
      <protection/>
    </xf>
    <xf numFmtId="197" fontId="0" fillId="33" borderId="10" xfId="0" applyNumberFormat="1" applyFill="1" applyBorder="1" applyAlignment="1" applyProtection="1">
      <alignment horizontal="right" vertical="center"/>
      <protection/>
    </xf>
    <xf numFmtId="197" fontId="0" fillId="0" borderId="10" xfId="0" applyNumberFormat="1" applyBorder="1" applyAlignment="1" applyProtection="1">
      <alignment vertical="center"/>
      <protection locked="0"/>
    </xf>
    <xf numFmtId="197" fontId="0" fillId="0" borderId="10" xfId="0" applyNumberFormat="1" applyFont="1" applyFill="1" applyBorder="1" applyAlignment="1" applyProtection="1">
      <alignment horizontal="right" vertical="center"/>
      <protection/>
    </xf>
    <xf numFmtId="197" fontId="0" fillId="0" borderId="10" xfId="0" applyNumberFormat="1" applyBorder="1" applyAlignment="1" applyProtection="1">
      <alignment vertical="center"/>
      <protection/>
    </xf>
    <xf numFmtId="14" fontId="0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197" fontId="19" fillId="0" borderId="10" xfId="0" applyNumberFormat="1" applyFont="1" applyBorder="1" applyAlignment="1" applyProtection="1">
      <alignment horizontal="right" vertical="center"/>
      <protection locked="0"/>
    </xf>
    <xf numFmtId="197" fontId="8" fillId="33" borderId="10" xfId="0" applyNumberFormat="1" applyFont="1" applyFill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right" vertical="center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2" fontId="0" fillId="0" borderId="10" xfId="0" applyNumberFormat="1" applyBorder="1" applyAlignment="1" applyProtection="1">
      <alignment horizontal="right" vertical="center"/>
      <protection locked="0"/>
    </xf>
    <xf numFmtId="172" fontId="1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9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Continuous" vertical="center"/>
      <protection locked="0"/>
    </xf>
    <xf numFmtId="0" fontId="12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1" fillId="0" borderId="0" xfId="57" applyFont="1" applyAlignment="1" applyProtection="1">
      <alignment vertical="center"/>
      <protection locked="0"/>
    </xf>
    <xf numFmtId="0" fontId="0" fillId="0" borderId="0" xfId="57" applyAlignment="1">
      <alignment vertical="center" wrapText="1"/>
      <protection/>
    </xf>
    <xf numFmtId="0" fontId="20" fillId="33" borderId="19" xfId="58" applyFont="1" applyFill="1" applyBorder="1" applyAlignment="1">
      <alignment horizontal="center" vertical="center" wrapText="1"/>
      <protection/>
    </xf>
    <xf numFmtId="0" fontId="20" fillId="33" borderId="20" xfId="58" applyFont="1" applyFill="1" applyBorder="1" applyAlignment="1">
      <alignment horizontal="center" vertical="center"/>
      <protection/>
    </xf>
    <xf numFmtId="0" fontId="20" fillId="33" borderId="20" xfId="58" applyFont="1" applyFill="1" applyBorder="1" applyAlignment="1">
      <alignment horizontal="center" vertical="center" wrapText="1"/>
      <protection/>
    </xf>
    <xf numFmtId="0" fontId="20" fillId="33" borderId="21" xfId="58" applyFont="1" applyFill="1" applyBorder="1" applyAlignment="1">
      <alignment horizontal="center" vertical="center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1" fontId="21" fillId="35" borderId="10" xfId="58" applyNumberFormat="1" applyFont="1" applyFill="1" applyBorder="1" applyAlignment="1">
      <alignment horizontal="center" vertical="center"/>
      <protection/>
    </xf>
    <xf numFmtId="2" fontId="21" fillId="0" borderId="10" xfId="58" applyNumberFormat="1" applyFont="1" applyBorder="1" applyAlignment="1">
      <alignment horizontal="center" vertical="center"/>
      <protection/>
    </xf>
    <xf numFmtId="173" fontId="21" fillId="0" borderId="10" xfId="58" applyNumberFormat="1" applyFont="1" applyBorder="1" applyAlignment="1">
      <alignment horizontal="center" vertical="center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49" fontId="21" fillId="0" borderId="23" xfId="58" applyNumberFormat="1" applyFont="1" applyBorder="1" applyAlignment="1">
      <alignment horizontal="center" vertical="center"/>
      <protection/>
    </xf>
    <xf numFmtId="2" fontId="21" fillId="35" borderId="10" xfId="58" applyNumberFormat="1" applyFont="1" applyFill="1" applyBorder="1" applyAlignment="1">
      <alignment horizontal="center" vertical="center"/>
      <protection/>
    </xf>
    <xf numFmtId="1" fontId="21" fillId="33" borderId="10" xfId="58" applyNumberFormat="1" applyFont="1" applyFill="1" applyBorder="1" applyAlignment="1">
      <alignment horizontal="center" vertical="center"/>
      <protection/>
    </xf>
    <xf numFmtId="2" fontId="21" fillId="33" borderId="10" xfId="58" applyNumberFormat="1" applyFont="1" applyFill="1" applyBorder="1" applyAlignment="1">
      <alignment horizontal="center" vertical="center"/>
      <protection/>
    </xf>
    <xf numFmtId="11" fontId="21" fillId="33" borderId="10" xfId="58" applyNumberFormat="1" applyFont="1" applyFill="1" applyBorder="1" applyAlignment="1">
      <alignment horizontal="center" vertical="center"/>
      <protection/>
    </xf>
    <xf numFmtId="174" fontId="21" fillId="33" borderId="10" xfId="58" applyNumberFormat="1" applyFont="1" applyFill="1" applyBorder="1" applyAlignment="1">
      <alignment horizontal="center" vertical="center"/>
      <protection/>
    </xf>
    <xf numFmtId="174" fontId="21" fillId="33" borderId="23" xfId="58" applyNumberFormat="1" applyFont="1" applyFill="1" applyBorder="1" applyAlignment="1">
      <alignment horizontal="center" vertical="center"/>
      <protection/>
    </xf>
    <xf numFmtId="175" fontId="21" fillId="0" borderId="10" xfId="58" applyNumberFormat="1" applyFont="1" applyBorder="1" applyAlignment="1">
      <alignment horizontal="center" vertical="center"/>
      <protection/>
    </xf>
    <xf numFmtId="49" fontId="21" fillId="35" borderId="10" xfId="58" applyNumberFormat="1" applyFont="1" applyFill="1" applyBorder="1" applyAlignment="1">
      <alignment horizontal="center" vertical="center"/>
      <protection/>
    </xf>
    <xf numFmtId="49" fontId="21" fillId="35" borderId="23" xfId="58" applyNumberFormat="1" applyFont="1" applyFill="1" applyBorder="1" applyAlignment="1">
      <alignment horizontal="center" vertical="center"/>
      <protection/>
    </xf>
    <xf numFmtId="175" fontId="21" fillId="35" borderId="10" xfId="58" applyNumberFormat="1" applyFont="1" applyFill="1" applyBorder="1" applyAlignment="1">
      <alignment horizontal="center" vertical="center"/>
      <protection/>
    </xf>
    <xf numFmtId="0" fontId="21" fillId="35" borderId="10" xfId="58" applyNumberFormat="1" applyFont="1" applyFill="1" applyBorder="1" applyAlignment="1">
      <alignment horizontal="center" vertical="center"/>
      <protection/>
    </xf>
    <xf numFmtId="175" fontId="21" fillId="33" borderId="10" xfId="58" applyNumberFormat="1" applyFont="1" applyFill="1" applyBorder="1" applyAlignment="1">
      <alignment horizontal="center" vertical="center"/>
      <protection/>
    </xf>
    <xf numFmtId="1" fontId="21" fillId="0" borderId="10" xfId="58" applyNumberFormat="1" applyFont="1" applyBorder="1" applyAlignment="1">
      <alignment horizontal="center" vertical="center"/>
      <protection/>
    </xf>
    <xf numFmtId="0" fontId="20" fillId="33" borderId="24" xfId="58" applyFont="1" applyFill="1" applyBorder="1" applyAlignment="1">
      <alignment horizontal="center" vertical="center" wrapText="1"/>
      <protection/>
    </xf>
    <xf numFmtId="49" fontId="21" fillId="0" borderId="25" xfId="58" applyNumberFormat="1" applyFont="1" applyBorder="1" applyAlignment="1">
      <alignment horizontal="center" vertical="center"/>
      <protection/>
    </xf>
    <xf numFmtId="49" fontId="21" fillId="35" borderId="25" xfId="58" applyNumberFormat="1" applyFont="1" applyFill="1" applyBorder="1" applyAlignment="1">
      <alignment horizontal="center" vertical="center"/>
      <protection/>
    </xf>
    <xf numFmtId="49" fontId="21" fillId="35" borderId="26" xfId="58" applyNumberFormat="1" applyFont="1" applyFill="1" applyBorder="1" applyAlignment="1">
      <alignment horizontal="center" vertical="center"/>
      <protection/>
    </xf>
    <xf numFmtId="49" fontId="21" fillId="0" borderId="27" xfId="58" applyNumberFormat="1" applyFont="1" applyBorder="1" applyAlignment="1">
      <alignment horizontal="center" vertical="center"/>
      <protection/>
    </xf>
    <xf numFmtId="0" fontId="10" fillId="0" borderId="28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8" fillId="33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right" vertical="center" wrapText="1"/>
      <protection locked="0"/>
    </xf>
    <xf numFmtId="0" fontId="1" fillId="33" borderId="16" xfId="0" applyFont="1" applyFill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19" fillId="0" borderId="16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57" applyFont="1" applyAlignment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ill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left" vertical="center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A32" sqref="A32:E32"/>
    </sheetView>
  </sheetViews>
  <sheetFormatPr defaultColWidth="9.140625" defaultRowHeight="12.75"/>
  <cols>
    <col min="1" max="1" width="4.421875" style="1" customWidth="1"/>
    <col min="2" max="2" width="21.140625" style="1" customWidth="1"/>
    <col min="3" max="3" width="21.28125" style="1" customWidth="1"/>
    <col min="4" max="4" width="18.140625" style="1" customWidth="1"/>
    <col min="5" max="5" width="35.7109375" style="1" customWidth="1"/>
    <col min="6" max="16384" width="9.140625" style="1" customWidth="1"/>
  </cols>
  <sheetData>
    <row r="1" spans="1:5" ht="124.5" customHeight="1">
      <c r="A1" s="120" t="s">
        <v>89</v>
      </c>
      <c r="B1" s="120"/>
      <c r="C1" s="120"/>
      <c r="D1" s="120"/>
      <c r="E1" s="120"/>
    </row>
    <row r="2" spans="1:5" ht="19.5" customHeight="1">
      <c r="A2" s="121" t="s">
        <v>21</v>
      </c>
      <c r="B2" s="121"/>
      <c r="C2" s="121"/>
      <c r="D2" s="20" t="s">
        <v>13</v>
      </c>
      <c r="E2" s="65"/>
    </row>
    <row r="3" spans="1:5" ht="19.5" customHeight="1">
      <c r="A3" s="121"/>
      <c r="B3" s="121"/>
      <c r="C3" s="121"/>
      <c r="D3" s="20" t="s">
        <v>14</v>
      </c>
      <c r="E3" s="65"/>
    </row>
    <row r="4" spans="1:5" ht="39.75" customHeight="1">
      <c r="A4" s="135" t="s">
        <v>11</v>
      </c>
      <c r="B4" s="135"/>
      <c r="C4" s="135"/>
      <c r="D4" s="135"/>
      <c r="E4" s="135"/>
    </row>
    <row r="5" spans="1:5" ht="24.75" customHeight="1">
      <c r="A5" s="136" t="s">
        <v>42</v>
      </c>
      <c r="B5" s="136"/>
      <c r="C5" s="136"/>
      <c r="D5" s="136"/>
      <c r="E5" s="136"/>
    </row>
    <row r="6" spans="1:5" ht="19.5" customHeight="1">
      <c r="A6" s="129" t="s">
        <v>0</v>
      </c>
      <c r="B6" s="129"/>
      <c r="C6" s="130"/>
      <c r="D6" s="130"/>
      <c r="E6" s="130"/>
    </row>
    <row r="7" spans="1:5" ht="19.5" customHeight="1">
      <c r="A7" s="129" t="s">
        <v>43</v>
      </c>
      <c r="B7" s="129"/>
      <c r="C7" s="40" t="s">
        <v>45</v>
      </c>
      <c r="D7" s="127"/>
      <c r="E7" s="127"/>
    </row>
    <row r="8" spans="1:5" ht="19.5" customHeight="1">
      <c r="A8" s="129"/>
      <c r="B8" s="129"/>
      <c r="C8" s="35" t="s">
        <v>44</v>
      </c>
      <c r="D8" s="127"/>
      <c r="E8" s="127"/>
    </row>
    <row r="9" spans="1:5" ht="19.5" customHeight="1">
      <c r="A9" s="129"/>
      <c r="B9" s="129"/>
      <c r="C9" s="21" t="s">
        <v>12</v>
      </c>
      <c r="D9" s="127"/>
      <c r="E9" s="127"/>
    </row>
    <row r="10" spans="1:5" ht="19.5" customHeight="1">
      <c r="A10" s="129"/>
      <c r="B10" s="129"/>
      <c r="C10" s="21" t="s">
        <v>8</v>
      </c>
      <c r="D10" s="127"/>
      <c r="E10" s="127"/>
    </row>
    <row r="11" spans="1:5" ht="19.5" customHeight="1">
      <c r="A11" s="129"/>
      <c r="B11" s="129"/>
      <c r="C11" s="21" t="s">
        <v>9</v>
      </c>
      <c r="D11" s="127"/>
      <c r="E11" s="127"/>
    </row>
    <row r="12" spans="1:5" ht="19.5" customHeight="1">
      <c r="A12" s="129" t="s">
        <v>10</v>
      </c>
      <c r="B12" s="129"/>
      <c r="C12" s="41" t="s">
        <v>49</v>
      </c>
      <c r="D12" s="127"/>
      <c r="E12" s="127"/>
    </row>
    <row r="13" spans="1:5" ht="19.5" customHeight="1">
      <c r="A13" s="129"/>
      <c r="B13" s="129"/>
      <c r="C13" s="37" t="s">
        <v>6</v>
      </c>
      <c r="D13" s="127"/>
      <c r="E13" s="127"/>
    </row>
    <row r="14" spans="1:5" ht="19.5" customHeight="1">
      <c r="A14" s="129"/>
      <c r="B14" s="129"/>
      <c r="C14" s="129" t="s">
        <v>7</v>
      </c>
      <c r="D14" s="38" t="s">
        <v>0</v>
      </c>
      <c r="E14" s="3"/>
    </row>
    <row r="15" spans="1:5" ht="19.5" customHeight="1">
      <c r="A15" s="129"/>
      <c r="B15" s="129"/>
      <c r="C15" s="129"/>
      <c r="D15" s="38" t="s">
        <v>48</v>
      </c>
      <c r="E15" s="3"/>
    </row>
    <row r="16" spans="1:5" ht="19.5" customHeight="1">
      <c r="A16" s="129" t="s">
        <v>90</v>
      </c>
      <c r="B16" s="129"/>
      <c r="C16" s="35" t="s">
        <v>44</v>
      </c>
      <c r="D16" s="128"/>
      <c r="E16" s="127"/>
    </row>
    <row r="17" spans="1:5" ht="19.5" customHeight="1">
      <c r="A17" s="129"/>
      <c r="B17" s="129"/>
      <c r="C17" s="21" t="s">
        <v>8</v>
      </c>
      <c r="D17" s="128"/>
      <c r="E17" s="127"/>
    </row>
    <row r="18" spans="1:5" ht="19.5" customHeight="1">
      <c r="A18" s="129"/>
      <c r="B18" s="129"/>
      <c r="C18" s="21" t="s">
        <v>9</v>
      </c>
      <c r="D18" s="128"/>
      <c r="E18" s="127"/>
    </row>
    <row r="19" spans="1:5" ht="24.75" customHeight="1">
      <c r="A19" s="133" t="s">
        <v>95</v>
      </c>
      <c r="B19" s="133"/>
      <c r="C19" s="133"/>
      <c r="D19" s="133"/>
      <c r="E19" s="133"/>
    </row>
    <row r="20" spans="1:5" ht="19.5" customHeight="1">
      <c r="A20" s="137" t="s">
        <v>0</v>
      </c>
      <c r="B20" s="138"/>
      <c r="C20" s="140"/>
      <c r="D20" s="141"/>
      <c r="E20" s="142"/>
    </row>
    <row r="21" spans="1:5" ht="19.5" customHeight="1">
      <c r="A21" s="132" t="s">
        <v>77</v>
      </c>
      <c r="B21" s="132"/>
      <c r="C21" s="132"/>
      <c r="D21" s="130"/>
      <c r="E21" s="130"/>
    </row>
    <row r="22" spans="1:5" ht="19.5" customHeight="1">
      <c r="A22" s="139" t="s">
        <v>90</v>
      </c>
      <c r="B22" s="139"/>
      <c r="C22" s="35" t="s">
        <v>44</v>
      </c>
      <c r="D22" s="128"/>
      <c r="E22" s="127"/>
    </row>
    <row r="23" spans="1:5" ht="19.5" customHeight="1">
      <c r="A23" s="139"/>
      <c r="B23" s="139"/>
      <c r="C23" s="21" t="s">
        <v>8</v>
      </c>
      <c r="D23" s="128"/>
      <c r="E23" s="127"/>
    </row>
    <row r="24" spans="1:5" ht="19.5" customHeight="1">
      <c r="A24" s="139"/>
      <c r="B24" s="139"/>
      <c r="C24" s="21" t="s">
        <v>9</v>
      </c>
      <c r="D24" s="128"/>
      <c r="E24" s="127"/>
    </row>
    <row r="25" spans="1:5" ht="39.75" customHeight="1">
      <c r="A25" s="134" t="s">
        <v>46</v>
      </c>
      <c r="B25" s="134"/>
      <c r="C25" s="134"/>
      <c r="D25" s="134"/>
      <c r="E25" s="134"/>
    </row>
    <row r="26" spans="1:5" ht="41.25" customHeight="1">
      <c r="A26" s="36" t="s">
        <v>1</v>
      </c>
      <c r="B26" s="122" t="s">
        <v>78</v>
      </c>
      <c r="C26" s="122"/>
      <c r="D26" s="122"/>
      <c r="E26" s="36" t="s">
        <v>47</v>
      </c>
    </row>
    <row r="27" spans="1:5" ht="19.5" customHeight="1">
      <c r="A27" s="2">
        <v>1</v>
      </c>
      <c r="B27" s="123" t="s">
        <v>83</v>
      </c>
      <c r="C27" s="123"/>
      <c r="D27" s="123"/>
      <c r="E27" s="39"/>
    </row>
    <row r="28" spans="1:5" ht="19.5" customHeight="1">
      <c r="A28" s="2">
        <v>2</v>
      </c>
      <c r="B28" s="124" t="s">
        <v>84</v>
      </c>
      <c r="C28" s="125"/>
      <c r="D28" s="126"/>
      <c r="E28" s="39"/>
    </row>
    <row r="29" spans="1:5" ht="19.5" customHeight="1">
      <c r="A29" s="2">
        <v>3</v>
      </c>
      <c r="B29" s="124" t="s">
        <v>85</v>
      </c>
      <c r="C29" s="125"/>
      <c r="D29" s="126"/>
      <c r="E29" s="39"/>
    </row>
    <row r="30" spans="1:5" ht="19.5" customHeight="1">
      <c r="A30" s="2">
        <v>4</v>
      </c>
      <c r="B30" s="123" t="s">
        <v>86</v>
      </c>
      <c r="C30" s="123"/>
      <c r="D30" s="123"/>
      <c r="E30" s="39"/>
    </row>
    <row r="31" spans="1:5" ht="19.5" customHeight="1">
      <c r="A31" s="2">
        <v>5</v>
      </c>
      <c r="B31" s="123" t="s">
        <v>87</v>
      </c>
      <c r="C31" s="123"/>
      <c r="D31" s="123"/>
      <c r="E31" s="39"/>
    </row>
    <row r="32" spans="1:7" s="31" customFormat="1" ht="72.75" customHeight="1">
      <c r="A32" s="131" t="s">
        <v>184</v>
      </c>
      <c r="B32" s="131"/>
      <c r="C32" s="131"/>
      <c r="D32" s="131"/>
      <c r="E32" s="131"/>
      <c r="F32" s="51"/>
      <c r="G32" s="51"/>
    </row>
    <row r="33" ht="12.75" customHeight="1"/>
    <row r="34" ht="9.75" customHeight="1"/>
  </sheetData>
  <sheetProtection/>
  <mergeCells count="37">
    <mergeCell ref="D17:E17"/>
    <mergeCell ref="D18:E18"/>
    <mergeCell ref="A22:B24"/>
    <mergeCell ref="D22:E22"/>
    <mergeCell ref="D23:E23"/>
    <mergeCell ref="D24:E24"/>
    <mergeCell ref="C20:E20"/>
    <mergeCell ref="A32:E32"/>
    <mergeCell ref="A21:C21"/>
    <mergeCell ref="D21:E21"/>
    <mergeCell ref="A19:E19"/>
    <mergeCell ref="A25:E25"/>
    <mergeCell ref="A4:E4"/>
    <mergeCell ref="A5:E5"/>
    <mergeCell ref="A12:B15"/>
    <mergeCell ref="C14:C15"/>
    <mergeCell ref="A20:B20"/>
    <mergeCell ref="B30:D30"/>
    <mergeCell ref="B31:D31"/>
    <mergeCell ref="C6:E6"/>
    <mergeCell ref="D7:E7"/>
    <mergeCell ref="D8:E8"/>
    <mergeCell ref="D9:E9"/>
    <mergeCell ref="D10:E10"/>
    <mergeCell ref="D11:E11"/>
    <mergeCell ref="D12:E12"/>
    <mergeCell ref="A16:B18"/>
    <mergeCell ref="A1:E1"/>
    <mergeCell ref="A2:C3"/>
    <mergeCell ref="B26:D26"/>
    <mergeCell ref="B27:D27"/>
    <mergeCell ref="B28:D28"/>
    <mergeCell ref="B29:D29"/>
    <mergeCell ref="D13:E13"/>
    <mergeCell ref="D16:E16"/>
    <mergeCell ref="A6:B6"/>
    <mergeCell ref="A7:B11"/>
  </mergeCells>
  <printOptions/>
  <pageMargins left="0.5905511811023623" right="0.2362204724409449" top="0.7086614173228347" bottom="0.4724409448818898" header="0.31496062992125984" footer="0.2755905511811024"/>
  <pageSetup horizontalDpi="600" verticalDpi="600" orientation="portrait" paperSize="9" scale="85" r:id="rId1"/>
  <headerFooter alignWithMargins="0">
    <oddHeader>&amp;RПРИЛОЖЕНИЕ №3 към. чл. 17, ал. 2, т. 2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H28" sqref="H28"/>
    </sheetView>
  </sheetViews>
  <sheetFormatPr defaultColWidth="9.140625" defaultRowHeight="12.75"/>
  <cols>
    <col min="1" max="1" width="4.8515625" style="6" customWidth="1"/>
    <col min="2" max="2" width="45.00390625" style="6" customWidth="1"/>
    <col min="3" max="7" width="16.00390625" style="6" customWidth="1"/>
    <col min="8" max="16384" width="9.140625" style="6" customWidth="1"/>
  </cols>
  <sheetData>
    <row r="1" spans="1:7" ht="39.75" customHeight="1">
      <c r="A1" s="145" t="s">
        <v>50</v>
      </c>
      <c r="B1" s="145"/>
      <c r="C1" s="145"/>
      <c r="D1" s="145"/>
      <c r="E1" s="145"/>
      <c r="F1" s="145"/>
      <c r="G1" s="145"/>
    </row>
    <row r="2" spans="1:7" s="13" customFormat="1" ht="39.75" customHeight="1">
      <c r="A2" s="146" t="s">
        <v>81</v>
      </c>
      <c r="B2" s="146"/>
      <c r="C2" s="146"/>
      <c r="D2" s="146"/>
      <c r="E2" s="146"/>
      <c r="F2" s="146"/>
      <c r="G2" s="146"/>
    </row>
    <row r="3" spans="1:7" s="13" customFormat="1" ht="19.5" customHeight="1">
      <c r="A3" s="14"/>
      <c r="B3" s="5"/>
      <c r="E3" s="147" t="s">
        <v>75</v>
      </c>
      <c r="F3" s="148"/>
      <c r="G3" s="57"/>
    </row>
    <row r="4" spans="1:4" s="13" customFormat="1" ht="6.75" customHeight="1">
      <c r="A4" s="14"/>
      <c r="B4" s="5"/>
      <c r="C4" s="5"/>
      <c r="D4" s="5"/>
    </row>
    <row r="5" spans="1:7" s="15" customFormat="1" ht="63" customHeight="1">
      <c r="A5" s="143" t="s">
        <v>56</v>
      </c>
      <c r="B5" s="143"/>
      <c r="C5" s="143"/>
      <c r="D5" s="143"/>
      <c r="E5" s="43" t="s">
        <v>41</v>
      </c>
      <c r="F5" s="43" t="s">
        <v>51</v>
      </c>
      <c r="G5" s="43" t="s">
        <v>52</v>
      </c>
    </row>
    <row r="6" spans="1:7" s="15" customFormat="1" ht="19.5" customHeight="1">
      <c r="A6" s="19" t="s">
        <v>1</v>
      </c>
      <c r="B6" s="143" t="s">
        <v>0</v>
      </c>
      <c r="C6" s="143"/>
      <c r="D6" s="143"/>
      <c r="E6" s="16" t="s">
        <v>38</v>
      </c>
      <c r="F6" s="16" t="s">
        <v>38</v>
      </c>
      <c r="G6" s="16" t="s">
        <v>38</v>
      </c>
    </row>
    <row r="7" spans="1:7" ht="34.5" customHeight="1">
      <c r="A7" s="72">
        <v>1</v>
      </c>
      <c r="B7" s="144" t="s">
        <v>83</v>
      </c>
      <c r="C7" s="144"/>
      <c r="D7" s="144"/>
      <c r="E7" s="67"/>
      <c r="F7" s="67"/>
      <c r="G7" s="67">
        <f>F7-'Мерки 2 &amp; Екип'!E63</f>
        <v>0</v>
      </c>
    </row>
    <row r="8" spans="1:7" ht="34.5" customHeight="1">
      <c r="A8" s="71">
        <v>2</v>
      </c>
      <c r="B8" s="144" t="s">
        <v>88</v>
      </c>
      <c r="C8" s="144"/>
      <c r="D8" s="144"/>
      <c r="E8" s="67"/>
      <c r="F8" s="67"/>
      <c r="G8" s="67">
        <f>F8-'Мерки 2 &amp; Екип'!E64</f>
        <v>0</v>
      </c>
    </row>
    <row r="9" spans="1:7" ht="34.5" customHeight="1">
      <c r="A9" s="71">
        <v>3</v>
      </c>
      <c r="B9" s="144" t="s">
        <v>85</v>
      </c>
      <c r="C9" s="144"/>
      <c r="D9" s="144"/>
      <c r="E9" s="67"/>
      <c r="F9" s="67"/>
      <c r="G9" s="67">
        <f>F9-'Мерки 2 &amp; Екип'!E65</f>
        <v>0</v>
      </c>
    </row>
    <row r="10" spans="1:7" ht="34.5" customHeight="1">
      <c r="A10" s="71">
        <v>4</v>
      </c>
      <c r="B10" s="144" t="s">
        <v>86</v>
      </c>
      <c r="C10" s="144"/>
      <c r="D10" s="144"/>
      <c r="E10" s="67"/>
      <c r="F10" s="67"/>
      <c r="G10" s="67">
        <f>F10-'Мерки 2 &amp; Екип'!E66</f>
        <v>0</v>
      </c>
    </row>
    <row r="11" spans="1:7" ht="34.5" customHeight="1">
      <c r="A11" s="71">
        <v>5</v>
      </c>
      <c r="B11" s="144" t="s">
        <v>87</v>
      </c>
      <c r="C11" s="144"/>
      <c r="D11" s="144"/>
      <c r="E11" s="67"/>
      <c r="F11" s="67"/>
      <c r="G11" s="67">
        <f>F11-'Мерки 2 &amp; Екип'!E67</f>
        <v>0</v>
      </c>
    </row>
    <row r="12" spans="5:7" ht="34.5" customHeight="1">
      <c r="E12" s="68">
        <f>SUM(E7:E11)</f>
        <v>0</v>
      </c>
      <c r="F12" s="68">
        <f>SUM(F7:F11)</f>
        <v>0</v>
      </c>
      <c r="G12" s="68">
        <f>SUM(G7:G11)</f>
        <v>0</v>
      </c>
    </row>
    <row r="13" spans="1:7" s="17" customFormat="1" ht="12.75" customHeight="1">
      <c r="A13" s="66"/>
      <c r="B13" s="66"/>
      <c r="C13" s="66"/>
      <c r="D13" s="66"/>
      <c r="E13" s="66"/>
      <c r="F13" s="66"/>
      <c r="G13" s="66"/>
    </row>
    <row r="14" spans="1:7" s="17" customFormat="1" ht="39.75" customHeight="1">
      <c r="A14" s="149" t="s">
        <v>72</v>
      </c>
      <c r="B14" s="149"/>
      <c r="C14" s="149"/>
      <c r="D14" s="149"/>
      <c r="E14" s="149"/>
      <c r="F14" s="149"/>
      <c r="G14" s="149"/>
    </row>
    <row r="15" spans="1:7" s="17" customFormat="1" ht="24.75" customHeight="1">
      <c r="A15" s="143" t="s">
        <v>56</v>
      </c>
      <c r="B15" s="143"/>
      <c r="C15" s="150" t="s">
        <v>15</v>
      </c>
      <c r="D15" s="153" t="s">
        <v>16</v>
      </c>
      <c r="E15" s="153"/>
      <c r="F15" s="153"/>
      <c r="G15" s="153"/>
    </row>
    <row r="16" spans="1:7" s="17" customFormat="1" ht="24.75" customHeight="1">
      <c r="A16" s="143"/>
      <c r="B16" s="143"/>
      <c r="C16" s="151"/>
      <c r="D16" s="153" t="s">
        <v>25</v>
      </c>
      <c r="E16" s="153"/>
      <c r="F16" s="153"/>
      <c r="G16" s="32" t="s">
        <v>24</v>
      </c>
    </row>
    <row r="17" spans="1:7" s="17" customFormat="1" ht="24.75" customHeight="1">
      <c r="A17" s="45" t="s">
        <v>1</v>
      </c>
      <c r="B17" s="42" t="s">
        <v>0</v>
      </c>
      <c r="C17" s="152"/>
      <c r="D17" s="24"/>
      <c r="E17" s="23"/>
      <c r="F17" s="25"/>
      <c r="G17" s="19"/>
    </row>
    <row r="18" spans="1:7" s="17" customFormat="1" ht="34.5" customHeight="1">
      <c r="A18" s="72">
        <v>1</v>
      </c>
      <c r="B18" s="69" t="s">
        <v>83</v>
      </c>
      <c r="C18" s="70" t="s">
        <v>54</v>
      </c>
      <c r="D18" s="73"/>
      <c r="E18" s="74"/>
      <c r="F18" s="75"/>
      <c r="G18" s="77">
        <f>(D18+E18+F18)/3</f>
        <v>0</v>
      </c>
    </row>
    <row r="19" spans="1:7" s="17" customFormat="1" ht="34.5" customHeight="1">
      <c r="A19" s="71">
        <v>2</v>
      </c>
      <c r="B19" s="69" t="s">
        <v>88</v>
      </c>
      <c r="C19" s="70" t="s">
        <v>53</v>
      </c>
      <c r="D19" s="73"/>
      <c r="E19" s="74"/>
      <c r="F19" s="75"/>
      <c r="G19" s="77">
        <f>(D19+E19+F19)/3</f>
        <v>0</v>
      </c>
    </row>
    <row r="20" spans="1:7" s="17" customFormat="1" ht="34.5" customHeight="1">
      <c r="A20" s="71">
        <v>3</v>
      </c>
      <c r="B20" s="69" t="s">
        <v>85</v>
      </c>
      <c r="C20" s="70" t="s">
        <v>53</v>
      </c>
      <c r="D20" s="73"/>
      <c r="E20" s="74"/>
      <c r="F20" s="75"/>
      <c r="G20" s="77">
        <f>(D20+E20+F20)/3</f>
        <v>0</v>
      </c>
    </row>
    <row r="21" spans="1:7" s="17" customFormat="1" ht="34.5" customHeight="1">
      <c r="A21" s="71">
        <v>4</v>
      </c>
      <c r="B21" s="69" t="s">
        <v>86</v>
      </c>
      <c r="C21" s="70" t="s">
        <v>53</v>
      </c>
      <c r="D21" s="73"/>
      <c r="E21" s="74"/>
      <c r="F21" s="75"/>
      <c r="G21" s="77">
        <f>(D21+E21+F21)/3</f>
        <v>0</v>
      </c>
    </row>
    <row r="22" spans="1:7" s="17" customFormat="1" ht="34.5" customHeight="1">
      <c r="A22" s="71">
        <v>5</v>
      </c>
      <c r="B22" s="69" t="s">
        <v>87</v>
      </c>
      <c r="C22" s="70" t="s">
        <v>53</v>
      </c>
      <c r="D22" s="76"/>
      <c r="E22" s="74"/>
      <c r="F22" s="75"/>
      <c r="G22" s="74">
        <f>(D22+E22+F22)/3</f>
        <v>0</v>
      </c>
    </row>
    <row r="23" spans="1:7" s="17" customFormat="1" ht="12.75" customHeight="1">
      <c r="A23" s="66"/>
      <c r="B23" s="66"/>
      <c r="C23" s="66"/>
      <c r="D23" s="66"/>
      <c r="E23" s="66"/>
      <c r="F23" s="66"/>
      <c r="G23" s="66"/>
    </row>
    <row r="24" spans="1:7" s="17" customFormat="1" ht="39.75" customHeight="1">
      <c r="A24" s="158" t="s">
        <v>55</v>
      </c>
      <c r="B24" s="158"/>
      <c r="C24" s="158"/>
      <c r="D24" s="158"/>
      <c r="E24" s="158"/>
      <c r="F24" s="158"/>
      <c r="G24" s="158"/>
    </row>
    <row r="25" spans="1:5" s="17" customFormat="1" ht="37.5" customHeight="1">
      <c r="A25" s="153" t="s">
        <v>79</v>
      </c>
      <c r="B25" s="153"/>
      <c r="C25" s="153"/>
      <c r="D25" s="153"/>
      <c r="E25" s="42" t="s">
        <v>80</v>
      </c>
    </row>
    <row r="26" spans="1:5" s="17" customFormat="1" ht="24.75" customHeight="1">
      <c r="A26" s="153"/>
      <c r="B26" s="153"/>
      <c r="C26" s="153"/>
      <c r="D26" s="153"/>
      <c r="E26" s="16" t="s">
        <v>22</v>
      </c>
    </row>
    <row r="27" spans="1:5" s="17" customFormat="1" ht="34.5" customHeight="1">
      <c r="A27" s="72">
        <v>1</v>
      </c>
      <c r="B27" s="155"/>
      <c r="C27" s="156"/>
      <c r="D27" s="157"/>
      <c r="E27" s="74"/>
    </row>
    <row r="28" spans="1:5" s="17" customFormat="1" ht="34.5" customHeight="1">
      <c r="A28" s="71">
        <v>2</v>
      </c>
      <c r="B28" s="154"/>
      <c r="C28" s="154"/>
      <c r="D28" s="154"/>
      <c r="E28" s="74"/>
    </row>
    <row r="29" spans="1:5" s="17" customFormat="1" ht="34.5" customHeight="1">
      <c r="A29" s="71">
        <v>3</v>
      </c>
      <c r="B29" s="155"/>
      <c r="C29" s="156"/>
      <c r="D29" s="157"/>
      <c r="E29" s="74"/>
    </row>
    <row r="30" spans="1:7" s="31" customFormat="1" ht="57" customHeight="1">
      <c r="A30" s="159" t="s">
        <v>187</v>
      </c>
      <c r="B30" s="159"/>
      <c r="C30" s="159"/>
      <c r="D30" s="159"/>
      <c r="E30" s="159"/>
      <c r="F30" s="159"/>
      <c r="G30" s="159"/>
    </row>
    <row r="31" spans="1:7" s="31" customFormat="1" ht="78.75" customHeight="1">
      <c r="A31" s="159" t="s">
        <v>185</v>
      </c>
      <c r="B31" s="159"/>
      <c r="C31" s="159"/>
      <c r="D31" s="159"/>
      <c r="E31" s="159"/>
      <c r="F31" s="159"/>
      <c r="G31" s="159"/>
    </row>
    <row r="32" spans="1:7" s="31" customFormat="1" ht="42" customHeight="1">
      <c r="A32" s="159" t="s">
        <v>186</v>
      </c>
      <c r="B32" s="159"/>
      <c r="C32" s="159"/>
      <c r="D32" s="159"/>
      <c r="E32" s="159"/>
      <c r="F32" s="159"/>
      <c r="G32" s="159"/>
    </row>
  </sheetData>
  <sheetProtection/>
  <mergeCells count="23">
    <mergeCell ref="B28:D28"/>
    <mergeCell ref="B29:D29"/>
    <mergeCell ref="A24:G24"/>
    <mergeCell ref="A30:G30"/>
    <mergeCell ref="A31:G31"/>
    <mergeCell ref="A32:G32"/>
    <mergeCell ref="A25:D26"/>
    <mergeCell ref="B27:D27"/>
    <mergeCell ref="A14:G14"/>
    <mergeCell ref="A15:B16"/>
    <mergeCell ref="C15:C17"/>
    <mergeCell ref="D15:G15"/>
    <mergeCell ref="D16:F16"/>
    <mergeCell ref="B11:D11"/>
    <mergeCell ref="B6:D6"/>
    <mergeCell ref="B7:D7"/>
    <mergeCell ref="B8:D8"/>
    <mergeCell ref="B9:D9"/>
    <mergeCell ref="B10:D10"/>
    <mergeCell ref="A1:G1"/>
    <mergeCell ref="A2:G2"/>
    <mergeCell ref="E3:F3"/>
    <mergeCell ref="A5:D5"/>
  </mergeCells>
  <printOptions/>
  <pageMargins left="0.7874015748031497" right="0.3937007874015748" top="0.984251968503937" bottom="0.984251968503937" header="0.5118110236220472" footer="0.5118110236220472"/>
  <pageSetup firstPageNumber="2" useFirstPageNumber="1" horizontalDpi="600" verticalDpi="600" orientation="portrait" paperSize="9" scale="6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2" sqref="A2:J2"/>
    </sheetView>
  </sheetViews>
  <sheetFormatPr defaultColWidth="9.140625" defaultRowHeight="12.75"/>
  <cols>
    <col min="1" max="16384" width="9.140625" style="1" customWidth="1"/>
  </cols>
  <sheetData>
    <row r="1" spans="1:10" ht="39.75" customHeight="1">
      <c r="A1" s="145" t="s">
        <v>17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2.75">
      <c r="A2" s="160" t="s">
        <v>20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2.75">
      <c r="A3" s="26"/>
      <c r="B3" s="18"/>
      <c r="C3" s="18"/>
      <c r="D3" s="18"/>
      <c r="E3" s="18"/>
      <c r="F3" s="18"/>
      <c r="G3" s="18"/>
      <c r="H3" s="18"/>
      <c r="I3" s="18"/>
      <c r="J3" s="18"/>
    </row>
  </sheetData>
  <sheetProtection/>
  <mergeCells count="2">
    <mergeCell ref="A1:J1"/>
    <mergeCell ref="A2:J2"/>
  </mergeCells>
  <printOptions/>
  <pageMargins left="0.75" right="0.25" top="0.88" bottom="1" header="0.5" footer="0.5"/>
  <pageSetup firstPageNumber="3" useFirstPageNumber="1"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6384" width="9.140625" style="89" customWidth="1"/>
  </cols>
  <sheetData>
    <row r="1" ht="15">
      <c r="A1" s="88" t="s">
        <v>97</v>
      </c>
    </row>
    <row r="2" ht="15">
      <c r="A2" s="88"/>
    </row>
    <row r="4" ht="12.75">
      <c r="A4" s="90"/>
    </row>
    <row r="6" spans="1:11" ht="30.75" customHeight="1">
      <c r="A6" s="161" t="s">
        <v>98</v>
      </c>
      <c r="B6" s="161"/>
      <c r="C6" s="161"/>
      <c r="D6" s="161"/>
      <c r="E6" s="161"/>
      <c r="F6" s="161"/>
      <c r="G6" s="161"/>
      <c r="H6" s="161"/>
      <c r="I6" s="161"/>
      <c r="J6" s="161"/>
      <c r="K6" s="91"/>
    </row>
  </sheetData>
  <sheetProtection/>
  <mergeCells count="1">
    <mergeCell ref="A6:J6"/>
  </mergeCells>
  <printOptions/>
  <pageMargins left="0.75" right="0.25" top="0.87" bottom="1" header="0.5" footer="0.5"/>
  <pageSetup firstPageNumber="4" useFirstPageNumber="1" horizontalDpi="600" verticalDpi="600" orientation="portrait" paperSize="9" r:id="rId1"/>
  <headerFooter alignWithMargins="0">
    <oddHeader>&amp;R&amp;"Arial,Italic"ПС: (изписва се наименованието на ПС)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C17" sqref="C17"/>
    </sheetView>
  </sheetViews>
  <sheetFormatPr defaultColWidth="9.140625" defaultRowHeight="12.75"/>
  <cols>
    <col min="1" max="10" width="10.140625" style="1" customWidth="1"/>
    <col min="11" max="16384" width="9.140625" style="1" customWidth="1"/>
  </cols>
  <sheetData>
    <row r="1" spans="1:9" ht="39.75" customHeight="1">
      <c r="A1" s="145" t="s">
        <v>99</v>
      </c>
      <c r="B1" s="145"/>
      <c r="C1" s="145"/>
      <c r="D1" s="145"/>
      <c r="E1" s="145"/>
      <c r="F1" s="145"/>
      <c r="G1" s="145"/>
      <c r="H1" s="145"/>
      <c r="I1" s="145"/>
    </row>
    <row r="2" spans="1:9" ht="24.75" customHeight="1">
      <c r="A2" s="146" t="s">
        <v>181</v>
      </c>
      <c r="B2" s="146"/>
      <c r="C2" s="146"/>
      <c r="D2" s="146"/>
      <c r="E2" s="146"/>
      <c r="F2" s="146"/>
      <c r="G2" s="146"/>
      <c r="H2" s="146"/>
      <c r="I2" s="146"/>
    </row>
    <row r="3" spans="1:10" ht="12.75">
      <c r="A3" s="160" t="s">
        <v>20</v>
      </c>
      <c r="B3" s="160"/>
      <c r="C3" s="160"/>
      <c r="D3" s="160"/>
      <c r="E3" s="160"/>
      <c r="F3" s="160"/>
      <c r="G3" s="160"/>
      <c r="H3" s="160"/>
      <c r="I3" s="160"/>
      <c r="J3" s="18"/>
    </row>
  </sheetData>
  <sheetProtection/>
  <mergeCells count="3">
    <mergeCell ref="A1:I1"/>
    <mergeCell ref="A2:I2"/>
    <mergeCell ref="A3:I3"/>
  </mergeCells>
  <printOptions/>
  <pageMargins left="0.75" right="0.25" top="0.87" bottom="1" header="0.5" footer="0.5"/>
  <pageSetup firstPageNumber="4" useFirstPageNumber="1" horizontalDpi="600" verticalDpi="6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96" sqref="D96"/>
    </sheetView>
  </sheetViews>
  <sheetFormatPr defaultColWidth="9.140625" defaultRowHeight="12.75"/>
  <cols>
    <col min="1" max="1" width="5.7109375" style="6" customWidth="1"/>
    <col min="2" max="2" width="23.8515625" style="6" customWidth="1"/>
    <col min="3" max="3" width="5.7109375" style="6" customWidth="1"/>
    <col min="4" max="4" width="62.00390625" style="6" customWidth="1"/>
    <col min="5" max="5" width="11.57421875" style="6" customWidth="1"/>
    <col min="6" max="6" width="16.28125" style="6" customWidth="1"/>
    <col min="7" max="7" width="14.140625" style="6" customWidth="1"/>
    <col min="8" max="8" width="13.00390625" style="6" customWidth="1"/>
    <col min="9" max="9" width="13.57421875" style="6" customWidth="1"/>
    <col min="10" max="16384" width="9.140625" style="6" customWidth="1"/>
  </cols>
  <sheetData>
    <row r="1" spans="1:9" s="1" customFormat="1" ht="24.75" customHeight="1">
      <c r="A1" s="149" t="s">
        <v>182</v>
      </c>
      <c r="B1" s="149"/>
      <c r="C1" s="149"/>
      <c r="D1" s="149"/>
      <c r="E1" s="149"/>
      <c r="F1" s="149"/>
      <c r="G1" s="149"/>
      <c r="H1" s="149"/>
      <c r="I1" s="149"/>
    </row>
    <row r="2" spans="1:9" ht="27.75" customHeight="1">
      <c r="A2" s="166" t="s">
        <v>40</v>
      </c>
      <c r="B2" s="167"/>
      <c r="C2" s="162" t="s">
        <v>56</v>
      </c>
      <c r="D2" s="163"/>
      <c r="E2" s="164" t="s">
        <v>74</v>
      </c>
      <c r="F2" s="165"/>
      <c r="G2" s="34" t="s">
        <v>2</v>
      </c>
      <c r="H2" s="34" t="s">
        <v>4</v>
      </c>
      <c r="I2" s="34" t="s">
        <v>36</v>
      </c>
    </row>
    <row r="3" spans="1:9" ht="12.75">
      <c r="A3" s="32" t="s">
        <v>1</v>
      </c>
      <c r="B3" s="32" t="s">
        <v>0</v>
      </c>
      <c r="C3" s="32" t="s">
        <v>1</v>
      </c>
      <c r="D3" s="33" t="s">
        <v>0</v>
      </c>
      <c r="E3" s="8" t="s">
        <v>38</v>
      </c>
      <c r="F3" s="27" t="s">
        <v>94</v>
      </c>
      <c r="G3" s="9" t="s">
        <v>39</v>
      </c>
      <c r="H3" s="9" t="s">
        <v>3</v>
      </c>
      <c r="I3" s="9" t="s">
        <v>37</v>
      </c>
    </row>
    <row r="4" spans="1:9" ht="12.75">
      <c r="A4" s="171">
        <v>1</v>
      </c>
      <c r="B4" s="168" t="s">
        <v>57</v>
      </c>
      <c r="C4" s="10">
        <v>1</v>
      </c>
      <c r="D4" s="44" t="s">
        <v>83</v>
      </c>
      <c r="E4" s="58"/>
      <c r="F4" s="58"/>
      <c r="G4" s="58"/>
      <c r="H4" s="59" t="e">
        <f>G4/F4</f>
        <v>#DIV/0!</v>
      </c>
      <c r="I4" s="58"/>
    </row>
    <row r="5" spans="1:9" ht="12.75">
      <c r="A5" s="169"/>
      <c r="B5" s="169"/>
      <c r="C5" s="10">
        <v>2</v>
      </c>
      <c r="D5" s="44" t="s">
        <v>88</v>
      </c>
      <c r="E5" s="58"/>
      <c r="F5" s="58"/>
      <c r="G5" s="58"/>
      <c r="H5" s="59" t="e">
        <f aca="true" t="shared" si="0" ref="H5:H38">G5/F5</f>
        <v>#DIV/0!</v>
      </c>
      <c r="I5" s="58"/>
    </row>
    <row r="6" spans="1:9" ht="12.75">
      <c r="A6" s="169"/>
      <c r="B6" s="169"/>
      <c r="C6" s="10">
        <v>3</v>
      </c>
      <c r="D6" s="44" t="s">
        <v>85</v>
      </c>
      <c r="E6" s="58"/>
      <c r="F6" s="58"/>
      <c r="G6" s="58"/>
      <c r="H6" s="59" t="e">
        <f t="shared" si="0"/>
        <v>#DIV/0!</v>
      </c>
      <c r="I6" s="58"/>
    </row>
    <row r="7" spans="1:9" ht="12.75">
      <c r="A7" s="169"/>
      <c r="B7" s="169"/>
      <c r="C7" s="10">
        <v>4</v>
      </c>
      <c r="D7" s="44" t="s">
        <v>86</v>
      </c>
      <c r="E7" s="58"/>
      <c r="F7" s="58"/>
      <c r="G7" s="58"/>
      <c r="H7" s="59" t="e">
        <f t="shared" si="0"/>
        <v>#DIV/0!</v>
      </c>
      <c r="I7" s="58"/>
    </row>
    <row r="8" spans="1:9" ht="12.75">
      <c r="A8" s="169"/>
      <c r="B8" s="169"/>
      <c r="C8" s="10">
        <v>5</v>
      </c>
      <c r="D8" s="44" t="s">
        <v>87</v>
      </c>
      <c r="E8" s="58"/>
      <c r="F8" s="58"/>
      <c r="G8" s="58"/>
      <c r="H8" s="59" t="e">
        <f t="shared" si="0"/>
        <v>#DIV/0!</v>
      </c>
      <c r="I8" s="58"/>
    </row>
    <row r="9" spans="1:9" ht="12.75">
      <c r="A9" s="170"/>
      <c r="B9" s="170"/>
      <c r="C9" s="7" t="s">
        <v>27</v>
      </c>
      <c r="D9" s="11"/>
      <c r="E9" s="60">
        <f>SUM(E4:E8)</f>
        <v>0</v>
      </c>
      <c r="F9" s="60">
        <f>SUM(F4:F8)</f>
        <v>0</v>
      </c>
      <c r="G9" s="60">
        <f>SUM(G4:G8)</f>
        <v>0</v>
      </c>
      <c r="H9" s="60" t="e">
        <f>G9/F9</f>
        <v>#DIV/0!</v>
      </c>
      <c r="I9" s="60">
        <f>SUM(I4:I8)</f>
        <v>0</v>
      </c>
    </row>
    <row r="10" spans="1:9" ht="12.75">
      <c r="A10" s="171">
        <v>2</v>
      </c>
      <c r="B10" s="168" t="s">
        <v>58</v>
      </c>
      <c r="C10" s="10">
        <v>1</v>
      </c>
      <c r="D10" s="44" t="s">
        <v>83</v>
      </c>
      <c r="E10" s="58"/>
      <c r="F10" s="58"/>
      <c r="G10" s="58"/>
      <c r="H10" s="59" t="e">
        <f t="shared" si="0"/>
        <v>#DIV/0!</v>
      </c>
      <c r="I10" s="58"/>
    </row>
    <row r="11" spans="1:9" ht="12.75">
      <c r="A11" s="169"/>
      <c r="B11" s="169"/>
      <c r="C11" s="10">
        <v>2</v>
      </c>
      <c r="D11" s="44" t="s">
        <v>88</v>
      </c>
      <c r="E11" s="58"/>
      <c r="F11" s="58"/>
      <c r="G11" s="58"/>
      <c r="H11" s="59" t="e">
        <f t="shared" si="0"/>
        <v>#DIV/0!</v>
      </c>
      <c r="I11" s="58"/>
    </row>
    <row r="12" spans="1:9" ht="12.75">
      <c r="A12" s="169"/>
      <c r="B12" s="169"/>
      <c r="C12" s="10">
        <v>3</v>
      </c>
      <c r="D12" s="44" t="s">
        <v>85</v>
      </c>
      <c r="E12" s="58"/>
      <c r="F12" s="58"/>
      <c r="G12" s="58"/>
      <c r="H12" s="59" t="e">
        <f t="shared" si="0"/>
        <v>#DIV/0!</v>
      </c>
      <c r="I12" s="58"/>
    </row>
    <row r="13" spans="1:9" ht="12.75">
      <c r="A13" s="169"/>
      <c r="B13" s="169"/>
      <c r="C13" s="10">
        <v>4</v>
      </c>
      <c r="D13" s="44" t="s">
        <v>86</v>
      </c>
      <c r="E13" s="58"/>
      <c r="F13" s="58"/>
      <c r="G13" s="58"/>
      <c r="H13" s="59" t="e">
        <f t="shared" si="0"/>
        <v>#DIV/0!</v>
      </c>
      <c r="I13" s="58"/>
    </row>
    <row r="14" spans="1:9" ht="12.75">
      <c r="A14" s="169"/>
      <c r="B14" s="169"/>
      <c r="C14" s="10">
        <v>5</v>
      </c>
      <c r="D14" s="44" t="s">
        <v>87</v>
      </c>
      <c r="E14" s="58"/>
      <c r="F14" s="58"/>
      <c r="G14" s="58"/>
      <c r="H14" s="59" t="e">
        <f t="shared" si="0"/>
        <v>#DIV/0!</v>
      </c>
      <c r="I14" s="58"/>
    </row>
    <row r="15" spans="1:9" ht="12.75">
      <c r="A15" s="170"/>
      <c r="B15" s="170"/>
      <c r="C15" s="7" t="s">
        <v>28</v>
      </c>
      <c r="D15" s="11"/>
      <c r="E15" s="60">
        <f>SUM(E10:E14)</f>
        <v>0</v>
      </c>
      <c r="F15" s="60">
        <f>SUM(F10:F14)</f>
        <v>0</v>
      </c>
      <c r="G15" s="60">
        <f>SUM(G10:G14)</f>
        <v>0</v>
      </c>
      <c r="H15" s="60" t="e">
        <f t="shared" si="0"/>
        <v>#DIV/0!</v>
      </c>
      <c r="I15" s="60">
        <f>SUM(I10:I14)</f>
        <v>0</v>
      </c>
    </row>
    <row r="16" spans="1:9" ht="12.75">
      <c r="A16" s="171">
        <v>3</v>
      </c>
      <c r="B16" s="168" t="s">
        <v>59</v>
      </c>
      <c r="C16" s="10">
        <v>1</v>
      </c>
      <c r="D16" s="44" t="s">
        <v>83</v>
      </c>
      <c r="E16" s="58"/>
      <c r="F16" s="58"/>
      <c r="G16" s="58"/>
      <c r="H16" s="59" t="e">
        <f t="shared" si="0"/>
        <v>#DIV/0!</v>
      </c>
      <c r="I16" s="58"/>
    </row>
    <row r="17" spans="1:9" ht="12.75">
      <c r="A17" s="169"/>
      <c r="B17" s="169"/>
      <c r="C17" s="10">
        <v>2</v>
      </c>
      <c r="D17" s="44" t="s">
        <v>88</v>
      </c>
      <c r="E17" s="58"/>
      <c r="F17" s="58"/>
      <c r="G17" s="58"/>
      <c r="H17" s="59" t="e">
        <f t="shared" si="0"/>
        <v>#DIV/0!</v>
      </c>
      <c r="I17" s="58"/>
    </row>
    <row r="18" spans="1:9" ht="12.75">
      <c r="A18" s="169"/>
      <c r="B18" s="169"/>
      <c r="C18" s="10">
        <v>3</v>
      </c>
      <c r="D18" s="44" t="s">
        <v>85</v>
      </c>
      <c r="E18" s="58"/>
      <c r="F18" s="58"/>
      <c r="G18" s="58"/>
      <c r="H18" s="59" t="e">
        <f t="shared" si="0"/>
        <v>#DIV/0!</v>
      </c>
      <c r="I18" s="58"/>
    </row>
    <row r="19" spans="1:9" ht="12.75">
      <c r="A19" s="169"/>
      <c r="B19" s="169"/>
      <c r="C19" s="10">
        <v>4</v>
      </c>
      <c r="D19" s="44" t="s">
        <v>86</v>
      </c>
      <c r="E19" s="58"/>
      <c r="F19" s="58"/>
      <c r="G19" s="58"/>
      <c r="H19" s="59" t="e">
        <f t="shared" si="0"/>
        <v>#DIV/0!</v>
      </c>
      <c r="I19" s="58"/>
    </row>
    <row r="20" spans="1:9" ht="12.75">
      <c r="A20" s="169"/>
      <c r="B20" s="169"/>
      <c r="C20" s="10">
        <v>5</v>
      </c>
      <c r="D20" s="44" t="s">
        <v>87</v>
      </c>
      <c r="E20" s="58"/>
      <c r="F20" s="58"/>
      <c r="G20" s="58"/>
      <c r="H20" s="59" t="e">
        <f t="shared" si="0"/>
        <v>#DIV/0!</v>
      </c>
      <c r="I20" s="58"/>
    </row>
    <row r="21" spans="1:9" ht="12.75">
      <c r="A21" s="170"/>
      <c r="B21" s="170"/>
      <c r="C21" s="7" t="s">
        <v>29</v>
      </c>
      <c r="D21" s="11"/>
      <c r="E21" s="60">
        <f>SUM(E16:E20)</f>
        <v>0</v>
      </c>
      <c r="F21" s="60">
        <f>SUM(F16:F20)</f>
        <v>0</v>
      </c>
      <c r="G21" s="60">
        <f>SUM(G16:G20)</f>
        <v>0</v>
      </c>
      <c r="H21" s="60" t="e">
        <f t="shared" si="0"/>
        <v>#DIV/0!</v>
      </c>
      <c r="I21" s="60">
        <f>SUM(I16:I20)</f>
        <v>0</v>
      </c>
    </row>
    <row r="22" spans="1:9" ht="12.75">
      <c r="A22" s="171">
        <v>4</v>
      </c>
      <c r="B22" s="168" t="s">
        <v>60</v>
      </c>
      <c r="C22" s="10">
        <v>1</v>
      </c>
      <c r="D22" s="44" t="s">
        <v>83</v>
      </c>
      <c r="E22" s="58"/>
      <c r="F22" s="58"/>
      <c r="G22" s="58"/>
      <c r="H22" s="59" t="e">
        <f t="shared" si="0"/>
        <v>#DIV/0!</v>
      </c>
      <c r="I22" s="58"/>
    </row>
    <row r="23" spans="1:9" ht="12.75">
      <c r="A23" s="169"/>
      <c r="B23" s="169"/>
      <c r="C23" s="10">
        <v>2</v>
      </c>
      <c r="D23" s="44" t="s">
        <v>88</v>
      </c>
      <c r="E23" s="58"/>
      <c r="F23" s="58"/>
      <c r="G23" s="58"/>
      <c r="H23" s="59" t="e">
        <f t="shared" si="0"/>
        <v>#DIV/0!</v>
      </c>
      <c r="I23" s="58"/>
    </row>
    <row r="24" spans="1:9" ht="12.75">
      <c r="A24" s="169"/>
      <c r="B24" s="169"/>
      <c r="C24" s="10">
        <v>3</v>
      </c>
      <c r="D24" s="44" t="s">
        <v>85</v>
      </c>
      <c r="E24" s="58"/>
      <c r="F24" s="58"/>
      <c r="G24" s="58"/>
      <c r="H24" s="59" t="e">
        <f t="shared" si="0"/>
        <v>#DIV/0!</v>
      </c>
      <c r="I24" s="58"/>
    </row>
    <row r="25" spans="1:9" ht="12.75">
      <c r="A25" s="169"/>
      <c r="B25" s="169"/>
      <c r="C25" s="10">
        <v>4</v>
      </c>
      <c r="D25" s="44" t="s">
        <v>86</v>
      </c>
      <c r="E25" s="58"/>
      <c r="F25" s="58"/>
      <c r="G25" s="58"/>
      <c r="H25" s="59" t="e">
        <f t="shared" si="0"/>
        <v>#DIV/0!</v>
      </c>
      <c r="I25" s="58"/>
    </row>
    <row r="26" spans="1:9" ht="12.75">
      <c r="A26" s="169"/>
      <c r="B26" s="169"/>
      <c r="C26" s="10">
        <v>5</v>
      </c>
      <c r="D26" s="44" t="s">
        <v>87</v>
      </c>
      <c r="E26" s="58"/>
      <c r="F26" s="58"/>
      <c r="G26" s="58"/>
      <c r="H26" s="59" t="e">
        <f t="shared" si="0"/>
        <v>#DIV/0!</v>
      </c>
      <c r="I26" s="58"/>
    </row>
    <row r="27" spans="1:9" ht="12.75">
      <c r="A27" s="170"/>
      <c r="B27" s="170"/>
      <c r="C27" s="7" t="s">
        <v>30</v>
      </c>
      <c r="D27" s="11"/>
      <c r="E27" s="60">
        <f>SUM(E22:E26)</f>
        <v>0</v>
      </c>
      <c r="F27" s="60">
        <f>SUM(F22:F26)</f>
        <v>0</v>
      </c>
      <c r="G27" s="60">
        <f>SUM(G22:G26)</f>
        <v>0</v>
      </c>
      <c r="H27" s="61" t="e">
        <f t="shared" si="0"/>
        <v>#DIV/0!</v>
      </c>
      <c r="I27" s="60">
        <f>SUM(I22:I26)</f>
        <v>0</v>
      </c>
    </row>
    <row r="28" spans="1:9" ht="12.75">
      <c r="A28" s="171">
        <v>5</v>
      </c>
      <c r="B28" s="168" t="s">
        <v>61</v>
      </c>
      <c r="C28" s="10">
        <v>1</v>
      </c>
      <c r="D28" s="44" t="s">
        <v>83</v>
      </c>
      <c r="E28" s="58"/>
      <c r="F28" s="58"/>
      <c r="G28" s="58"/>
      <c r="H28" s="59" t="e">
        <f t="shared" si="0"/>
        <v>#DIV/0!</v>
      </c>
      <c r="I28" s="58"/>
    </row>
    <row r="29" spans="1:9" ht="12.75">
      <c r="A29" s="169"/>
      <c r="B29" s="169"/>
      <c r="C29" s="10">
        <v>2</v>
      </c>
      <c r="D29" s="44" t="s">
        <v>88</v>
      </c>
      <c r="E29" s="58"/>
      <c r="F29" s="58"/>
      <c r="G29" s="58"/>
      <c r="H29" s="59" t="e">
        <f t="shared" si="0"/>
        <v>#DIV/0!</v>
      </c>
      <c r="I29" s="58"/>
    </row>
    <row r="30" spans="1:9" ht="12.75">
      <c r="A30" s="169"/>
      <c r="B30" s="169"/>
      <c r="C30" s="10">
        <v>3</v>
      </c>
      <c r="D30" s="44" t="s">
        <v>85</v>
      </c>
      <c r="E30" s="58"/>
      <c r="F30" s="58"/>
      <c r="G30" s="58"/>
      <c r="H30" s="59" t="e">
        <f t="shared" si="0"/>
        <v>#DIV/0!</v>
      </c>
      <c r="I30" s="58"/>
    </row>
    <row r="31" spans="1:9" ht="12.75">
      <c r="A31" s="169"/>
      <c r="B31" s="169"/>
      <c r="C31" s="10">
        <v>4</v>
      </c>
      <c r="D31" s="44" t="s">
        <v>86</v>
      </c>
      <c r="E31" s="58"/>
      <c r="F31" s="58"/>
      <c r="G31" s="58"/>
      <c r="H31" s="59" t="e">
        <f t="shared" si="0"/>
        <v>#DIV/0!</v>
      </c>
      <c r="I31" s="58"/>
    </row>
    <row r="32" spans="1:9" ht="12.75">
      <c r="A32" s="169"/>
      <c r="B32" s="169"/>
      <c r="C32" s="10">
        <v>5</v>
      </c>
      <c r="D32" s="44" t="s">
        <v>87</v>
      </c>
      <c r="E32" s="58"/>
      <c r="F32" s="58"/>
      <c r="G32" s="58"/>
      <c r="H32" s="59" t="e">
        <f t="shared" si="0"/>
        <v>#DIV/0!</v>
      </c>
      <c r="I32" s="58"/>
    </row>
    <row r="33" spans="1:9" ht="12.75">
      <c r="A33" s="170"/>
      <c r="B33" s="170"/>
      <c r="C33" s="7" t="s">
        <v>31</v>
      </c>
      <c r="D33" s="11"/>
      <c r="E33" s="60">
        <f>SUM(E28:E32)</f>
        <v>0</v>
      </c>
      <c r="F33" s="60">
        <f>SUM(F28:F32)</f>
        <v>0</v>
      </c>
      <c r="G33" s="60">
        <f>SUM(G28:G32)</f>
        <v>0</v>
      </c>
      <c r="H33" s="60" t="e">
        <f t="shared" si="0"/>
        <v>#DIV/0!</v>
      </c>
      <c r="I33" s="60">
        <f>SUM(I28:I32)</f>
        <v>0</v>
      </c>
    </row>
    <row r="34" spans="1:9" ht="12.75">
      <c r="A34" s="171">
        <v>6</v>
      </c>
      <c r="B34" s="168" t="s">
        <v>62</v>
      </c>
      <c r="C34" s="10">
        <v>1</v>
      </c>
      <c r="D34" s="44" t="s">
        <v>83</v>
      </c>
      <c r="E34" s="58"/>
      <c r="F34" s="58"/>
      <c r="G34" s="58"/>
      <c r="H34" s="59" t="e">
        <f t="shared" si="0"/>
        <v>#DIV/0!</v>
      </c>
      <c r="I34" s="58"/>
    </row>
    <row r="35" spans="1:9" ht="12.75">
      <c r="A35" s="169"/>
      <c r="B35" s="169"/>
      <c r="C35" s="10">
        <v>2</v>
      </c>
      <c r="D35" s="44" t="s">
        <v>88</v>
      </c>
      <c r="E35" s="58"/>
      <c r="F35" s="58"/>
      <c r="G35" s="58"/>
      <c r="H35" s="59" t="e">
        <f t="shared" si="0"/>
        <v>#DIV/0!</v>
      </c>
      <c r="I35" s="58"/>
    </row>
    <row r="36" spans="1:9" ht="12.75">
      <c r="A36" s="169"/>
      <c r="B36" s="169"/>
      <c r="C36" s="10">
        <v>3</v>
      </c>
      <c r="D36" s="44" t="s">
        <v>85</v>
      </c>
      <c r="E36" s="58"/>
      <c r="F36" s="58"/>
      <c r="G36" s="58"/>
      <c r="H36" s="59" t="e">
        <f t="shared" si="0"/>
        <v>#DIV/0!</v>
      </c>
      <c r="I36" s="58"/>
    </row>
    <row r="37" spans="1:9" ht="12.75">
      <c r="A37" s="169"/>
      <c r="B37" s="169"/>
      <c r="C37" s="10">
        <v>4</v>
      </c>
      <c r="D37" s="44" t="s">
        <v>86</v>
      </c>
      <c r="E37" s="58"/>
      <c r="F37" s="58"/>
      <c r="G37" s="58"/>
      <c r="H37" s="59" t="e">
        <f t="shared" si="0"/>
        <v>#DIV/0!</v>
      </c>
      <c r="I37" s="58"/>
    </row>
    <row r="38" spans="1:9" ht="12.75">
      <c r="A38" s="169"/>
      <c r="B38" s="169"/>
      <c r="C38" s="10">
        <v>5</v>
      </c>
      <c r="D38" s="44" t="s">
        <v>87</v>
      </c>
      <c r="E38" s="58"/>
      <c r="F38" s="58"/>
      <c r="G38" s="58"/>
      <c r="H38" s="59" t="e">
        <f t="shared" si="0"/>
        <v>#DIV/0!</v>
      </c>
      <c r="I38" s="58"/>
    </row>
    <row r="39" spans="1:9" ht="12.75">
      <c r="A39" s="170"/>
      <c r="B39" s="170"/>
      <c r="C39" s="7" t="s">
        <v>32</v>
      </c>
      <c r="D39" s="11"/>
      <c r="E39" s="60">
        <f>SUM(E34:E38)</f>
        <v>0</v>
      </c>
      <c r="F39" s="60">
        <f>SUM(F34:F38)</f>
        <v>0</v>
      </c>
      <c r="G39" s="60">
        <f>SUM(G34:G38)</f>
        <v>0</v>
      </c>
      <c r="H39" s="60" t="e">
        <f aca="true" t="shared" si="1" ref="H39:H59">G39/F39</f>
        <v>#DIV/0!</v>
      </c>
      <c r="I39" s="60">
        <f>SUM(I34:I38)</f>
        <v>0</v>
      </c>
    </row>
    <row r="40" spans="1:9" ht="12.75">
      <c r="A40" s="171">
        <v>7</v>
      </c>
      <c r="B40" s="168" t="s">
        <v>64</v>
      </c>
      <c r="C40" s="10">
        <v>1</v>
      </c>
      <c r="D40" s="44" t="s">
        <v>83</v>
      </c>
      <c r="E40" s="58"/>
      <c r="F40" s="58"/>
      <c r="G40" s="58"/>
      <c r="H40" s="59" t="e">
        <f t="shared" si="1"/>
        <v>#DIV/0!</v>
      </c>
      <c r="I40" s="62"/>
    </row>
    <row r="41" spans="1:9" ht="12.75">
      <c r="A41" s="169"/>
      <c r="B41" s="172"/>
      <c r="C41" s="10">
        <v>2</v>
      </c>
      <c r="D41" s="44" t="s">
        <v>88</v>
      </c>
      <c r="E41" s="58"/>
      <c r="F41" s="58"/>
      <c r="G41" s="58"/>
      <c r="H41" s="59" t="e">
        <f t="shared" si="1"/>
        <v>#DIV/0!</v>
      </c>
      <c r="I41" s="62"/>
    </row>
    <row r="42" spans="1:9" ht="12.75">
      <c r="A42" s="169"/>
      <c r="B42" s="172"/>
      <c r="C42" s="10">
        <v>3</v>
      </c>
      <c r="D42" s="44" t="s">
        <v>85</v>
      </c>
      <c r="E42" s="58"/>
      <c r="F42" s="58"/>
      <c r="G42" s="58"/>
      <c r="H42" s="59" t="e">
        <f t="shared" si="1"/>
        <v>#DIV/0!</v>
      </c>
      <c r="I42" s="62"/>
    </row>
    <row r="43" spans="1:9" ht="12.75">
      <c r="A43" s="169"/>
      <c r="B43" s="172"/>
      <c r="C43" s="10">
        <v>4</v>
      </c>
      <c r="D43" s="44" t="s">
        <v>86</v>
      </c>
      <c r="E43" s="58"/>
      <c r="F43" s="58"/>
      <c r="G43" s="58"/>
      <c r="H43" s="59" t="e">
        <f t="shared" si="1"/>
        <v>#DIV/0!</v>
      </c>
      <c r="I43" s="62"/>
    </row>
    <row r="44" spans="1:9" ht="12.75">
      <c r="A44" s="169"/>
      <c r="B44" s="172"/>
      <c r="C44" s="10">
        <v>5</v>
      </c>
      <c r="D44" s="44" t="s">
        <v>87</v>
      </c>
      <c r="E44" s="58"/>
      <c r="F44" s="58"/>
      <c r="G44" s="58"/>
      <c r="H44" s="59" t="e">
        <f t="shared" si="1"/>
        <v>#DIV/0!</v>
      </c>
      <c r="I44" s="62"/>
    </row>
    <row r="45" spans="1:9" ht="12.75">
      <c r="A45" s="170"/>
      <c r="B45" s="173"/>
      <c r="C45" s="7" t="s">
        <v>33</v>
      </c>
      <c r="D45" s="11"/>
      <c r="E45" s="60">
        <f>SUM(E40:E44)</f>
        <v>0</v>
      </c>
      <c r="F45" s="60">
        <f>SUM(F40:F44)</f>
        <v>0</v>
      </c>
      <c r="G45" s="60">
        <f>SUM(G40:G44)</f>
        <v>0</v>
      </c>
      <c r="H45" s="60" t="e">
        <f t="shared" si="1"/>
        <v>#DIV/0!</v>
      </c>
      <c r="I45" s="60">
        <f>SUM(I40:I44)</f>
        <v>0</v>
      </c>
    </row>
    <row r="46" spans="1:9" ht="25.5">
      <c r="A46" s="166" t="s">
        <v>40</v>
      </c>
      <c r="B46" s="167"/>
      <c r="C46" s="162" t="s">
        <v>56</v>
      </c>
      <c r="D46" s="163"/>
      <c r="E46" s="164" t="s">
        <v>74</v>
      </c>
      <c r="F46" s="165"/>
      <c r="G46" s="34" t="s">
        <v>2</v>
      </c>
      <c r="H46" s="34" t="s">
        <v>4</v>
      </c>
      <c r="I46" s="34" t="s">
        <v>36</v>
      </c>
    </row>
    <row r="47" spans="1:9" ht="12.75">
      <c r="A47" s="32" t="s">
        <v>1</v>
      </c>
      <c r="B47" s="32" t="s">
        <v>0</v>
      </c>
      <c r="C47" s="32" t="s">
        <v>1</v>
      </c>
      <c r="D47" s="33" t="s">
        <v>0</v>
      </c>
      <c r="E47" s="8" t="s">
        <v>38</v>
      </c>
      <c r="F47" s="27" t="s">
        <v>94</v>
      </c>
      <c r="G47" s="9" t="s">
        <v>39</v>
      </c>
      <c r="H47" s="9" t="s">
        <v>3</v>
      </c>
      <c r="I47" s="9" t="s">
        <v>37</v>
      </c>
    </row>
    <row r="48" spans="1:9" ht="12.75">
      <c r="A48" s="171">
        <v>8</v>
      </c>
      <c r="B48" s="168" t="s">
        <v>82</v>
      </c>
      <c r="C48" s="10">
        <v>1</v>
      </c>
      <c r="D48" s="44" t="s">
        <v>83</v>
      </c>
      <c r="E48" s="58"/>
      <c r="F48" s="58"/>
      <c r="G48" s="58"/>
      <c r="H48" s="59" t="e">
        <f t="shared" si="1"/>
        <v>#DIV/0!</v>
      </c>
      <c r="I48" s="62"/>
    </row>
    <row r="49" spans="1:9" ht="12.75">
      <c r="A49" s="169"/>
      <c r="B49" s="169"/>
      <c r="C49" s="10">
        <v>2</v>
      </c>
      <c r="D49" s="44" t="s">
        <v>88</v>
      </c>
      <c r="E49" s="58"/>
      <c r="F49" s="58"/>
      <c r="G49" s="58"/>
      <c r="H49" s="59" t="e">
        <f t="shared" si="1"/>
        <v>#DIV/0!</v>
      </c>
      <c r="I49" s="62"/>
    </row>
    <row r="50" spans="1:9" ht="12.75">
      <c r="A50" s="169"/>
      <c r="B50" s="169"/>
      <c r="C50" s="10">
        <v>3</v>
      </c>
      <c r="D50" s="44" t="s">
        <v>85</v>
      </c>
      <c r="E50" s="58"/>
      <c r="F50" s="58"/>
      <c r="G50" s="58"/>
      <c r="H50" s="59" t="e">
        <f t="shared" si="1"/>
        <v>#DIV/0!</v>
      </c>
      <c r="I50" s="62"/>
    </row>
    <row r="51" spans="1:9" ht="12.75">
      <c r="A51" s="169"/>
      <c r="B51" s="169"/>
      <c r="C51" s="10">
        <v>4</v>
      </c>
      <c r="D51" s="44" t="s">
        <v>86</v>
      </c>
      <c r="E51" s="58"/>
      <c r="F51" s="58"/>
      <c r="G51" s="58"/>
      <c r="H51" s="59" t="e">
        <f t="shared" si="1"/>
        <v>#DIV/0!</v>
      </c>
      <c r="I51" s="62"/>
    </row>
    <row r="52" spans="1:9" ht="12.75">
      <c r="A52" s="169"/>
      <c r="B52" s="169"/>
      <c r="C52" s="10">
        <v>5</v>
      </c>
      <c r="D52" s="44" t="s">
        <v>87</v>
      </c>
      <c r="E52" s="58"/>
      <c r="F52" s="58"/>
      <c r="G52" s="58"/>
      <c r="H52" s="59" t="e">
        <f t="shared" si="1"/>
        <v>#DIV/0!</v>
      </c>
      <c r="I52" s="62"/>
    </row>
    <row r="53" spans="1:9" ht="12.75">
      <c r="A53" s="170"/>
      <c r="B53" s="170"/>
      <c r="C53" s="7" t="s">
        <v>34</v>
      </c>
      <c r="D53" s="11"/>
      <c r="E53" s="60">
        <f>SUM(E48:E52)</f>
        <v>0</v>
      </c>
      <c r="F53" s="60">
        <f>SUM(F48:F52)</f>
        <v>0</v>
      </c>
      <c r="G53" s="60">
        <f>SUM(G48:G52)</f>
        <v>0</v>
      </c>
      <c r="H53" s="60" t="e">
        <f t="shared" si="1"/>
        <v>#DIV/0!</v>
      </c>
      <c r="I53" s="60">
        <f>SUM(I48:I52)</f>
        <v>0</v>
      </c>
    </row>
    <row r="54" spans="1:9" ht="12.75">
      <c r="A54" s="171">
        <v>9</v>
      </c>
      <c r="B54" s="168" t="s">
        <v>63</v>
      </c>
      <c r="C54" s="10">
        <v>1</v>
      </c>
      <c r="D54" s="44" t="s">
        <v>83</v>
      </c>
      <c r="E54" s="58"/>
      <c r="F54" s="58"/>
      <c r="G54" s="58"/>
      <c r="H54" s="59" t="e">
        <f t="shared" si="1"/>
        <v>#DIV/0!</v>
      </c>
      <c r="I54" s="58"/>
    </row>
    <row r="55" spans="1:9" ht="12.75">
      <c r="A55" s="169"/>
      <c r="B55" s="169"/>
      <c r="C55" s="10">
        <v>2</v>
      </c>
      <c r="D55" s="44" t="s">
        <v>88</v>
      </c>
      <c r="E55" s="58"/>
      <c r="F55" s="58"/>
      <c r="G55" s="58"/>
      <c r="H55" s="59" t="e">
        <f t="shared" si="1"/>
        <v>#DIV/0!</v>
      </c>
      <c r="I55" s="58"/>
    </row>
    <row r="56" spans="1:9" ht="12.75">
      <c r="A56" s="169"/>
      <c r="B56" s="169"/>
      <c r="C56" s="10">
        <v>3</v>
      </c>
      <c r="D56" s="44" t="s">
        <v>85</v>
      </c>
      <c r="E56" s="58"/>
      <c r="F56" s="58"/>
      <c r="G56" s="58"/>
      <c r="H56" s="59" t="e">
        <f t="shared" si="1"/>
        <v>#DIV/0!</v>
      </c>
      <c r="I56" s="58"/>
    </row>
    <row r="57" spans="1:9" ht="12.75">
      <c r="A57" s="169"/>
      <c r="B57" s="169"/>
      <c r="C57" s="10">
        <v>4</v>
      </c>
      <c r="D57" s="44" t="s">
        <v>86</v>
      </c>
      <c r="E57" s="58"/>
      <c r="F57" s="58"/>
      <c r="G57" s="58"/>
      <c r="H57" s="59" t="e">
        <f t="shared" si="1"/>
        <v>#DIV/0!</v>
      </c>
      <c r="I57" s="58"/>
    </row>
    <row r="58" spans="1:9" ht="12.75">
      <c r="A58" s="169"/>
      <c r="B58" s="169"/>
      <c r="C58" s="10">
        <v>5</v>
      </c>
      <c r="D58" s="44" t="s">
        <v>87</v>
      </c>
      <c r="E58" s="58"/>
      <c r="F58" s="58"/>
      <c r="G58" s="58"/>
      <c r="H58" s="59" t="e">
        <f t="shared" si="1"/>
        <v>#DIV/0!</v>
      </c>
      <c r="I58" s="58"/>
    </row>
    <row r="59" spans="1:9" ht="12.75">
      <c r="A59" s="170"/>
      <c r="B59" s="170"/>
      <c r="C59" s="7" t="s">
        <v>35</v>
      </c>
      <c r="D59" s="11"/>
      <c r="E59" s="60">
        <f>SUM(E54:E58)</f>
        <v>0</v>
      </c>
      <c r="F59" s="60">
        <f>SUM(F54:F58)</f>
        <v>0</v>
      </c>
      <c r="G59" s="60">
        <f>SUM(G54:G58)</f>
        <v>0</v>
      </c>
      <c r="H59" s="60" t="e">
        <f t="shared" si="1"/>
        <v>#DIV/0!</v>
      </c>
      <c r="I59" s="60">
        <f>SUM(I54:I58)</f>
        <v>0</v>
      </c>
    </row>
    <row r="60" ht="6.75" customHeight="1">
      <c r="H60" s="12"/>
    </row>
    <row r="61" spans="1:9" ht="25.5">
      <c r="A61" s="166" t="s">
        <v>40</v>
      </c>
      <c r="B61" s="167"/>
      <c r="C61" s="162" t="s">
        <v>56</v>
      </c>
      <c r="D61" s="163"/>
      <c r="E61" s="164" t="s">
        <v>74</v>
      </c>
      <c r="F61" s="165"/>
      <c r="G61" s="34" t="s">
        <v>2</v>
      </c>
      <c r="H61" s="34" t="s">
        <v>4</v>
      </c>
      <c r="I61" s="34" t="s">
        <v>36</v>
      </c>
    </row>
    <row r="62" spans="1:9" ht="12.75">
      <c r="A62" s="22" t="s">
        <v>1</v>
      </c>
      <c r="B62" s="22" t="s">
        <v>0</v>
      </c>
      <c r="C62" s="32" t="s">
        <v>1</v>
      </c>
      <c r="D62" s="33" t="s">
        <v>0</v>
      </c>
      <c r="E62" s="8" t="s">
        <v>38</v>
      </c>
      <c r="F62" s="27" t="s">
        <v>94</v>
      </c>
      <c r="G62" s="9" t="s">
        <v>39</v>
      </c>
      <c r="H62" s="9" t="s">
        <v>3</v>
      </c>
      <c r="I62" s="9" t="s">
        <v>37</v>
      </c>
    </row>
    <row r="63" spans="1:9" ht="12.75">
      <c r="A63" s="174" t="s">
        <v>26</v>
      </c>
      <c r="B63" s="174"/>
      <c r="C63" s="28">
        <v>1</v>
      </c>
      <c r="D63" s="44" t="s">
        <v>83</v>
      </c>
      <c r="E63" s="59">
        <f aca="true" t="shared" si="2" ref="E63:G67">E4+E10+E16+E22+E28+E34+E40+E48+E54</f>
        <v>0</v>
      </c>
      <c r="F63" s="59">
        <f t="shared" si="2"/>
        <v>0</v>
      </c>
      <c r="G63" s="59">
        <f t="shared" si="2"/>
        <v>0</v>
      </c>
      <c r="H63" s="63" t="e">
        <f aca="true" t="shared" si="3" ref="H63:H68">G63/F63</f>
        <v>#DIV/0!</v>
      </c>
      <c r="I63" s="64">
        <f>I4+I10+I16+I22+I28+I34+I40+I48+I54</f>
        <v>0</v>
      </c>
    </row>
    <row r="64" spans="1:9" ht="12.75">
      <c r="A64" s="174"/>
      <c r="B64" s="174"/>
      <c r="C64" s="28">
        <v>2</v>
      </c>
      <c r="D64" s="44" t="s">
        <v>88</v>
      </c>
      <c r="E64" s="59">
        <f t="shared" si="2"/>
        <v>0</v>
      </c>
      <c r="F64" s="59">
        <f t="shared" si="2"/>
        <v>0</v>
      </c>
      <c r="G64" s="59">
        <f t="shared" si="2"/>
        <v>0</v>
      </c>
      <c r="H64" s="63" t="e">
        <f t="shared" si="3"/>
        <v>#DIV/0!</v>
      </c>
      <c r="I64" s="64">
        <f>I5+I11+I17+I23+I29+I35+I41+I49+I55</f>
        <v>0</v>
      </c>
    </row>
    <row r="65" spans="1:9" ht="12.75">
      <c r="A65" s="174"/>
      <c r="B65" s="174"/>
      <c r="C65" s="28">
        <v>3</v>
      </c>
      <c r="D65" s="44" t="s">
        <v>85</v>
      </c>
      <c r="E65" s="59">
        <f t="shared" si="2"/>
        <v>0</v>
      </c>
      <c r="F65" s="59">
        <f t="shared" si="2"/>
        <v>0</v>
      </c>
      <c r="G65" s="59">
        <f t="shared" si="2"/>
        <v>0</v>
      </c>
      <c r="H65" s="63" t="e">
        <f t="shared" si="3"/>
        <v>#DIV/0!</v>
      </c>
      <c r="I65" s="64">
        <f>I6+I12+I18+I24+I30+I36+I42+I50+I56</f>
        <v>0</v>
      </c>
    </row>
    <row r="66" spans="1:9" ht="12.75">
      <c r="A66" s="174"/>
      <c r="B66" s="174"/>
      <c r="C66" s="28">
        <v>4</v>
      </c>
      <c r="D66" s="44" t="s">
        <v>86</v>
      </c>
      <c r="E66" s="59">
        <f t="shared" si="2"/>
        <v>0</v>
      </c>
      <c r="F66" s="59">
        <f t="shared" si="2"/>
        <v>0</v>
      </c>
      <c r="G66" s="59">
        <f t="shared" si="2"/>
        <v>0</v>
      </c>
      <c r="H66" s="63" t="e">
        <f t="shared" si="3"/>
        <v>#DIV/0!</v>
      </c>
      <c r="I66" s="64">
        <f>I7+I13+I19+I25+I31+I37+I43+I51+I57</f>
        <v>0</v>
      </c>
    </row>
    <row r="67" spans="1:9" ht="12.75">
      <c r="A67" s="174"/>
      <c r="B67" s="174"/>
      <c r="C67" s="28">
        <v>5</v>
      </c>
      <c r="D67" s="44" t="s">
        <v>87</v>
      </c>
      <c r="E67" s="59">
        <f t="shared" si="2"/>
        <v>0</v>
      </c>
      <c r="F67" s="59">
        <f t="shared" si="2"/>
        <v>0</v>
      </c>
      <c r="G67" s="59">
        <f t="shared" si="2"/>
        <v>0</v>
      </c>
      <c r="H67" s="63" t="e">
        <f t="shared" si="3"/>
        <v>#DIV/0!</v>
      </c>
      <c r="I67" s="64">
        <f>I8+I14+I20+I26+I32+I38+I44+I52+I58</f>
        <v>0</v>
      </c>
    </row>
    <row r="68" spans="1:9" ht="12.75">
      <c r="A68" s="52"/>
      <c r="B68" s="52"/>
      <c r="C68" s="153" t="s">
        <v>76</v>
      </c>
      <c r="D68" s="153"/>
      <c r="E68" s="60">
        <f>SUM(E63:E67)</f>
        <v>0</v>
      </c>
      <c r="F68" s="60">
        <f>SUM(F63:F67)</f>
        <v>0</v>
      </c>
      <c r="G68" s="60">
        <f>SUM(G63:G67)</f>
        <v>0</v>
      </c>
      <c r="H68" s="60" t="e">
        <f t="shared" si="3"/>
        <v>#DIV/0!</v>
      </c>
      <c r="I68" s="60">
        <f>SUM(I63:I67)</f>
        <v>0</v>
      </c>
    </row>
    <row r="69" spans="1:9" s="82" customFormat="1" ht="5.25" customHeight="1">
      <c r="A69" s="53"/>
      <c r="B69" s="53"/>
      <c r="C69" s="86"/>
      <c r="D69" s="86"/>
      <c r="E69" s="85"/>
      <c r="F69" s="85"/>
      <c r="G69" s="85"/>
      <c r="H69" s="85"/>
      <c r="I69" s="85"/>
    </row>
    <row r="70" spans="3:6" ht="12.75">
      <c r="C70" s="87" t="s">
        <v>93</v>
      </c>
      <c r="D70" s="87"/>
      <c r="E70" s="16" t="s">
        <v>91</v>
      </c>
      <c r="F70" s="81"/>
    </row>
    <row r="71" spans="3:6" ht="12.75">
      <c r="C71" s="78">
        <v>1</v>
      </c>
      <c r="D71" s="44" t="s">
        <v>83</v>
      </c>
      <c r="E71" s="79" t="e">
        <f>E63*100/Потребление!F7</f>
        <v>#DIV/0!</v>
      </c>
      <c r="F71" s="82"/>
    </row>
    <row r="72" spans="3:6" ht="12.75">
      <c r="C72" s="10">
        <v>2</v>
      </c>
      <c r="D72" s="44" t="s">
        <v>88</v>
      </c>
      <c r="E72" s="79" t="e">
        <f>E64*100/Потребление!F8</f>
        <v>#DIV/0!</v>
      </c>
      <c r="F72" s="82"/>
    </row>
    <row r="73" spans="3:6" ht="12.75">
      <c r="C73" s="10">
        <v>3</v>
      </c>
      <c r="D73" s="44" t="s">
        <v>85</v>
      </c>
      <c r="E73" s="79" t="e">
        <f>E65*100/Потребление!F9</f>
        <v>#DIV/0!</v>
      </c>
      <c r="F73" s="82"/>
    </row>
    <row r="74" spans="3:6" ht="12.75">
      <c r="C74" s="10">
        <v>4</v>
      </c>
      <c r="D74" s="44" t="s">
        <v>86</v>
      </c>
      <c r="E74" s="79" t="e">
        <f>E66*100/Потребление!F10</f>
        <v>#DIV/0!</v>
      </c>
      <c r="F74" s="82"/>
    </row>
    <row r="75" spans="3:9" ht="12.75">
      <c r="C75" s="10">
        <v>5</v>
      </c>
      <c r="D75" s="44" t="s">
        <v>87</v>
      </c>
      <c r="E75" s="79" t="e">
        <f>E67*100/Потребление!F11</f>
        <v>#DIV/0!</v>
      </c>
      <c r="F75" s="82"/>
      <c r="G75" s="84"/>
      <c r="H75" s="84"/>
      <c r="I75" s="84"/>
    </row>
    <row r="76" spans="3:9" ht="12.75">
      <c r="C76" s="178" t="s">
        <v>92</v>
      </c>
      <c r="D76" s="179"/>
      <c r="E76" s="80" t="e">
        <f>E68*100/Потребление!F12</f>
        <v>#DIV/0!</v>
      </c>
      <c r="F76" s="83"/>
      <c r="G76" s="84"/>
      <c r="H76" s="84"/>
      <c r="I76" s="84"/>
    </row>
    <row r="77" spans="1:9" s="1" customFormat="1" ht="39.75" customHeight="1">
      <c r="A77" s="177" t="s">
        <v>100</v>
      </c>
      <c r="B77" s="177"/>
      <c r="C77" s="135"/>
      <c r="D77" s="135"/>
      <c r="E77" s="135"/>
      <c r="F77" s="177"/>
      <c r="G77" s="177"/>
      <c r="H77" s="177"/>
      <c r="I77" s="177"/>
    </row>
    <row r="78" spans="3:5" s="1" customFormat="1" ht="12.75">
      <c r="C78" s="180" t="s">
        <v>19</v>
      </c>
      <c r="D78" s="181"/>
      <c r="E78" s="4" t="s">
        <v>18</v>
      </c>
    </row>
    <row r="79" spans="3:5" s="1" customFormat="1" ht="12.75">
      <c r="C79" s="175"/>
      <c r="D79" s="128"/>
      <c r="E79" s="3"/>
    </row>
    <row r="80" spans="3:5" s="1" customFormat="1" ht="12.75">
      <c r="C80" s="175"/>
      <c r="D80" s="128"/>
      <c r="E80" s="3"/>
    </row>
    <row r="81" spans="3:5" s="1" customFormat="1" ht="12.75">
      <c r="C81" s="175"/>
      <c r="D81" s="128"/>
      <c r="E81" s="3"/>
    </row>
    <row r="82" spans="3:5" s="1" customFormat="1" ht="12.75">
      <c r="C82" s="175"/>
      <c r="D82" s="128"/>
      <c r="E82" s="3"/>
    </row>
    <row r="83" spans="3:5" s="1" customFormat="1" ht="12.75">
      <c r="C83" s="175"/>
      <c r="D83" s="128"/>
      <c r="E83" s="3"/>
    </row>
    <row r="84" spans="1:9" s="17" customFormat="1" ht="15">
      <c r="A84" s="53"/>
      <c r="B84" s="53"/>
      <c r="C84" s="54"/>
      <c r="D84" s="54"/>
      <c r="E84" s="55"/>
      <c r="F84" s="55"/>
      <c r="H84" s="29" t="s">
        <v>188</v>
      </c>
      <c r="I84" s="1"/>
    </row>
    <row r="85" spans="1:8" s="17" customFormat="1" ht="12.75">
      <c r="A85" s="53"/>
      <c r="B85" s="53"/>
      <c r="C85" s="54"/>
      <c r="D85" s="54"/>
      <c r="E85" s="55"/>
      <c r="F85" s="55"/>
      <c r="G85" s="176"/>
      <c r="H85" s="176"/>
    </row>
    <row r="86" spans="1:9" s="17" customFormat="1" ht="12.75">
      <c r="A86" s="53"/>
      <c r="B86" s="53"/>
      <c r="C86" s="54"/>
      <c r="D86" s="54"/>
      <c r="E86" s="55"/>
      <c r="F86" s="55"/>
      <c r="H86" s="30" t="s">
        <v>73</v>
      </c>
      <c r="I86" s="1"/>
    </row>
    <row r="87" spans="1:9" s="17" customFormat="1" ht="12.75">
      <c r="A87" s="53"/>
      <c r="B87" s="53"/>
      <c r="C87" s="54"/>
      <c r="D87" s="54"/>
      <c r="E87" s="55"/>
      <c r="F87" s="55"/>
      <c r="G87" s="55"/>
      <c r="H87" s="1"/>
      <c r="I87" s="56" t="s">
        <v>23</v>
      </c>
    </row>
    <row r="88" spans="1:9" ht="116.25" customHeight="1">
      <c r="A88" s="159" t="s">
        <v>189</v>
      </c>
      <c r="B88" s="159"/>
      <c r="C88" s="159"/>
      <c r="D88" s="159"/>
      <c r="E88" s="159"/>
      <c r="F88" s="159"/>
      <c r="G88" s="159"/>
      <c r="H88" s="159"/>
      <c r="I88" s="159"/>
    </row>
  </sheetData>
  <sheetProtection/>
  <mergeCells count="40">
    <mergeCell ref="C76:D76"/>
    <mergeCell ref="A46:B46"/>
    <mergeCell ref="C46:D46"/>
    <mergeCell ref="E46:F46"/>
    <mergeCell ref="C80:D80"/>
    <mergeCell ref="C81:D81"/>
    <mergeCell ref="C78:D78"/>
    <mergeCell ref="C79:D79"/>
    <mergeCell ref="A48:A53"/>
    <mergeCell ref="B48:B53"/>
    <mergeCell ref="C82:D82"/>
    <mergeCell ref="C83:D83"/>
    <mergeCell ref="A88:I88"/>
    <mergeCell ref="G85:H85"/>
    <mergeCell ref="A1:I1"/>
    <mergeCell ref="A77:I77"/>
    <mergeCell ref="C68:D68"/>
    <mergeCell ref="A34:A39"/>
    <mergeCell ref="B34:B39"/>
    <mergeCell ref="A40:A45"/>
    <mergeCell ref="A28:A33"/>
    <mergeCell ref="A2:B2"/>
    <mergeCell ref="B40:B45"/>
    <mergeCell ref="A63:B67"/>
    <mergeCell ref="A10:A15"/>
    <mergeCell ref="B10:B15"/>
    <mergeCell ref="A16:A21"/>
    <mergeCell ref="B16:B21"/>
    <mergeCell ref="A54:A59"/>
    <mergeCell ref="B54:B59"/>
    <mergeCell ref="C2:D2"/>
    <mergeCell ref="E2:F2"/>
    <mergeCell ref="C61:D61"/>
    <mergeCell ref="E61:F61"/>
    <mergeCell ref="A61:B61"/>
    <mergeCell ref="B28:B33"/>
    <mergeCell ref="B4:B9"/>
    <mergeCell ref="A4:A9"/>
    <mergeCell ref="A22:A27"/>
    <mergeCell ref="B22:B27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scale="70" r:id="rId1"/>
  <headerFooter alignWithMargins="0">
    <oddFooter>&amp;CPage &amp;P</oddFooter>
  </headerFooter>
  <rowBreaks count="1" manualBreakCount="1">
    <brk id="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.7109375" style="1" customWidth="1"/>
    <col min="2" max="2" width="55.57421875" style="1" customWidth="1"/>
    <col min="3" max="3" width="83.421875" style="1" customWidth="1"/>
    <col min="4" max="16384" width="9.140625" style="1" customWidth="1"/>
  </cols>
  <sheetData>
    <row r="1" spans="1:3" ht="35.25" customHeight="1">
      <c r="A1" s="182" t="s">
        <v>69</v>
      </c>
      <c r="B1" s="182"/>
      <c r="C1" s="182"/>
    </row>
    <row r="2" spans="1:3" ht="32.25" customHeight="1">
      <c r="A2" s="4" t="s">
        <v>1</v>
      </c>
      <c r="B2" s="4" t="s">
        <v>0</v>
      </c>
      <c r="C2" s="4" t="s">
        <v>5</v>
      </c>
    </row>
    <row r="3" spans="1:3" ht="38.25" customHeight="1">
      <c r="A3" s="2">
        <v>1</v>
      </c>
      <c r="B3" s="46" t="s">
        <v>57</v>
      </c>
      <c r="C3" s="47" t="s">
        <v>65</v>
      </c>
    </row>
    <row r="4" spans="1:3" ht="78" customHeight="1">
      <c r="A4" s="2">
        <v>2</v>
      </c>
      <c r="B4" s="46" t="s">
        <v>58</v>
      </c>
      <c r="C4" s="48" t="s">
        <v>66</v>
      </c>
    </row>
    <row r="5" spans="1:3" ht="38.25" customHeight="1">
      <c r="A5" s="2">
        <v>3</v>
      </c>
      <c r="B5" s="46" t="s">
        <v>59</v>
      </c>
      <c r="C5" s="49" t="s">
        <v>67</v>
      </c>
    </row>
    <row r="6" spans="1:3" ht="38.25" customHeight="1">
      <c r="A6" s="2">
        <v>4</v>
      </c>
      <c r="B6" s="46" t="s">
        <v>60</v>
      </c>
      <c r="C6" s="46" t="s">
        <v>96</v>
      </c>
    </row>
    <row r="7" spans="1:3" ht="38.25" customHeight="1">
      <c r="A7" s="2">
        <v>5</v>
      </c>
      <c r="B7" s="46" t="s">
        <v>61</v>
      </c>
      <c r="C7" s="49" t="s">
        <v>68</v>
      </c>
    </row>
    <row r="8" spans="1:3" ht="38.25" customHeight="1">
      <c r="A8" s="2">
        <v>6</v>
      </c>
      <c r="B8" s="46" t="s">
        <v>62</v>
      </c>
      <c r="C8" s="48" t="s">
        <v>70</v>
      </c>
    </row>
    <row r="9" spans="1:3" ht="38.25" customHeight="1">
      <c r="A9" s="2">
        <v>7</v>
      </c>
      <c r="B9" s="46" t="s">
        <v>64</v>
      </c>
      <c r="C9" s="50" t="s">
        <v>71</v>
      </c>
    </row>
    <row r="10" spans="1:3" ht="49.5" customHeight="1">
      <c r="A10" s="2">
        <v>8</v>
      </c>
      <c r="B10" s="46" t="s">
        <v>82</v>
      </c>
      <c r="C10" s="46" t="s">
        <v>183</v>
      </c>
    </row>
    <row r="11" spans="1:3" ht="38.25" customHeight="1">
      <c r="A11" s="2">
        <v>9</v>
      </c>
      <c r="B11" s="46" t="s">
        <v>63</v>
      </c>
      <c r="C11" s="3"/>
    </row>
  </sheetData>
  <sheetProtection/>
  <mergeCells count="1">
    <mergeCell ref="A1:C1"/>
  </mergeCells>
  <printOptions/>
  <pageMargins left="0.28" right="0.28" top="0.49" bottom="0.39" header="0.38" footer="0.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K10" sqref="K10"/>
    </sheetView>
  </sheetViews>
  <sheetFormatPr defaultColWidth="9.140625" defaultRowHeight="12.75"/>
  <cols>
    <col min="2" max="8" width="11.140625" style="0" customWidth="1"/>
  </cols>
  <sheetData>
    <row r="1" ht="13.5" thickBot="1"/>
    <row r="2" spans="1:8" ht="15">
      <c r="A2" s="92"/>
      <c r="B2" s="93" t="s">
        <v>101</v>
      </c>
      <c r="C2" s="93" t="s">
        <v>102</v>
      </c>
      <c r="D2" s="94" t="s">
        <v>103</v>
      </c>
      <c r="E2" s="93" t="s">
        <v>104</v>
      </c>
      <c r="F2" s="93" t="s">
        <v>105</v>
      </c>
      <c r="G2" s="93" t="s">
        <v>106</v>
      </c>
      <c r="H2" s="95" t="s">
        <v>107</v>
      </c>
    </row>
    <row r="3" spans="1:8" ht="16.5">
      <c r="A3" s="96" t="s">
        <v>108</v>
      </c>
      <c r="B3" s="97">
        <v>1</v>
      </c>
      <c r="C3" s="98">
        <v>4.1868</v>
      </c>
      <c r="D3" s="99">
        <f>1/B13</f>
        <v>0.0011627906976744186</v>
      </c>
      <c r="E3" s="100" t="s">
        <v>109</v>
      </c>
      <c r="F3" s="100" t="s">
        <v>110</v>
      </c>
      <c r="G3" s="100" t="s">
        <v>111</v>
      </c>
      <c r="H3" s="101" t="s">
        <v>112</v>
      </c>
    </row>
    <row r="4" spans="1:8" ht="16.5">
      <c r="A4" s="96" t="s">
        <v>113</v>
      </c>
      <c r="B4" s="97" t="s">
        <v>114</v>
      </c>
      <c r="C4" s="97" t="s">
        <v>115</v>
      </c>
      <c r="D4" s="102">
        <v>1.16</v>
      </c>
      <c r="E4" s="100" t="s">
        <v>116</v>
      </c>
      <c r="F4" s="100" t="s">
        <v>109</v>
      </c>
      <c r="G4" s="100" t="s">
        <v>110</v>
      </c>
      <c r="H4" s="101" t="s">
        <v>111</v>
      </c>
    </row>
    <row r="5" spans="1:8" ht="16.5">
      <c r="A5" s="96" t="s">
        <v>117</v>
      </c>
      <c r="B5" s="97" t="s">
        <v>118</v>
      </c>
      <c r="C5" s="97" t="s">
        <v>119</v>
      </c>
      <c r="D5" s="97" t="s">
        <v>120</v>
      </c>
      <c r="E5" s="100" t="s">
        <v>121</v>
      </c>
      <c r="F5" s="100" t="s">
        <v>116</v>
      </c>
      <c r="G5" s="100" t="s">
        <v>109</v>
      </c>
      <c r="H5" s="101" t="s">
        <v>110</v>
      </c>
    </row>
    <row r="6" spans="1:8" ht="16.5">
      <c r="A6" s="96" t="s">
        <v>122</v>
      </c>
      <c r="B6" s="97" t="s">
        <v>123</v>
      </c>
      <c r="C6" s="97" t="s">
        <v>124</v>
      </c>
      <c r="D6" s="97" t="s">
        <v>125</v>
      </c>
      <c r="E6" s="100" t="s">
        <v>126</v>
      </c>
      <c r="F6" s="100" t="s">
        <v>121</v>
      </c>
      <c r="G6" s="100" t="s">
        <v>116</v>
      </c>
      <c r="H6" s="101" t="s">
        <v>109</v>
      </c>
    </row>
    <row r="7" spans="1:8" ht="15">
      <c r="A7" s="96"/>
      <c r="B7" s="103"/>
      <c r="C7" s="104"/>
      <c r="D7" s="105"/>
      <c r="E7" s="106"/>
      <c r="F7" s="106"/>
      <c r="G7" s="106"/>
      <c r="H7" s="107"/>
    </row>
    <row r="8" spans="1:8" ht="16.5">
      <c r="A8" s="96" t="s">
        <v>127</v>
      </c>
      <c r="B8" s="108">
        <f>1/C3</f>
        <v>0.23884589662749595</v>
      </c>
      <c r="C8" s="97">
        <v>1</v>
      </c>
      <c r="D8" s="109" t="s">
        <v>128</v>
      </c>
      <c r="E8" s="109" t="s">
        <v>129</v>
      </c>
      <c r="F8" s="109" t="s">
        <v>130</v>
      </c>
      <c r="G8" s="109" t="s">
        <v>131</v>
      </c>
      <c r="H8" s="110" t="s">
        <v>132</v>
      </c>
    </row>
    <row r="9" spans="1:8" ht="16.5">
      <c r="A9" s="96" t="s">
        <v>133</v>
      </c>
      <c r="B9" s="97">
        <v>239</v>
      </c>
      <c r="C9" s="97" t="s">
        <v>114</v>
      </c>
      <c r="D9" s="111">
        <v>0.278</v>
      </c>
      <c r="E9" s="109" t="s">
        <v>134</v>
      </c>
      <c r="F9" s="109" t="s">
        <v>129</v>
      </c>
      <c r="G9" s="109" t="s">
        <v>130</v>
      </c>
      <c r="H9" s="110" t="s">
        <v>131</v>
      </c>
    </row>
    <row r="10" spans="1:8" ht="16.5">
      <c r="A10" s="96" t="s">
        <v>135</v>
      </c>
      <c r="B10" s="97" t="s">
        <v>136</v>
      </c>
      <c r="C10" s="97" t="s">
        <v>118</v>
      </c>
      <c r="D10" s="97">
        <v>278</v>
      </c>
      <c r="E10" s="112">
        <v>23.9</v>
      </c>
      <c r="F10" s="109" t="s">
        <v>134</v>
      </c>
      <c r="G10" s="109" t="s">
        <v>129</v>
      </c>
      <c r="H10" s="110" t="s">
        <v>130</v>
      </c>
    </row>
    <row r="11" spans="1:8" ht="16.5">
      <c r="A11" s="96" t="s">
        <v>137</v>
      </c>
      <c r="B11" s="97" t="s">
        <v>138</v>
      </c>
      <c r="C11" s="97" t="s">
        <v>123</v>
      </c>
      <c r="D11" s="97" t="s">
        <v>139</v>
      </c>
      <c r="E11" s="109" t="s">
        <v>140</v>
      </c>
      <c r="F11" s="109" t="s">
        <v>141</v>
      </c>
      <c r="G11" s="109" t="s">
        <v>134</v>
      </c>
      <c r="H11" s="110" t="s">
        <v>129</v>
      </c>
    </row>
    <row r="12" spans="1:8" ht="15">
      <c r="A12" s="96"/>
      <c r="B12" s="113"/>
      <c r="C12" s="103"/>
      <c r="D12" s="105"/>
      <c r="E12" s="106"/>
      <c r="F12" s="105"/>
      <c r="G12" s="106"/>
      <c r="H12" s="107"/>
    </row>
    <row r="13" spans="1:8" ht="16.5">
      <c r="A13" s="96" t="s">
        <v>142</v>
      </c>
      <c r="B13" s="114">
        <v>860</v>
      </c>
      <c r="C13" s="97" t="s">
        <v>143</v>
      </c>
      <c r="D13" s="97">
        <v>1</v>
      </c>
      <c r="E13" s="109" t="s">
        <v>144</v>
      </c>
      <c r="F13" s="109" t="s">
        <v>145</v>
      </c>
      <c r="G13" s="109" t="s">
        <v>146</v>
      </c>
      <c r="H13" s="110" t="s">
        <v>147</v>
      </c>
    </row>
    <row r="14" spans="1:8" ht="16.5">
      <c r="A14" s="96" t="s">
        <v>148</v>
      </c>
      <c r="B14" s="97" t="s">
        <v>149</v>
      </c>
      <c r="C14" s="97" t="s">
        <v>150</v>
      </c>
      <c r="D14" s="97" t="s">
        <v>114</v>
      </c>
      <c r="E14" s="109" t="s">
        <v>151</v>
      </c>
      <c r="F14" s="109" t="s">
        <v>144</v>
      </c>
      <c r="G14" s="109" t="s">
        <v>145</v>
      </c>
      <c r="H14" s="110" t="s">
        <v>146</v>
      </c>
    </row>
    <row r="15" spans="1:8" ht="30">
      <c r="A15" s="96" t="s">
        <v>152</v>
      </c>
      <c r="B15" s="97" t="s">
        <v>153</v>
      </c>
      <c r="C15" s="97" t="s">
        <v>154</v>
      </c>
      <c r="D15" s="97" t="s">
        <v>118</v>
      </c>
      <c r="E15" s="109" t="s">
        <v>155</v>
      </c>
      <c r="F15" s="109" t="s">
        <v>156</v>
      </c>
      <c r="G15" s="109" t="s">
        <v>144</v>
      </c>
      <c r="H15" s="110" t="s">
        <v>145</v>
      </c>
    </row>
    <row r="16" spans="1:8" ht="16.5">
      <c r="A16" s="96" t="s">
        <v>157</v>
      </c>
      <c r="B16" s="97" t="s">
        <v>158</v>
      </c>
      <c r="C16" s="97" t="s">
        <v>159</v>
      </c>
      <c r="D16" s="97" t="s">
        <v>123</v>
      </c>
      <c r="E16" s="109" t="s">
        <v>160</v>
      </c>
      <c r="F16" s="109" t="s">
        <v>155</v>
      </c>
      <c r="G16" s="109" t="s">
        <v>156</v>
      </c>
      <c r="H16" s="110" t="s">
        <v>144</v>
      </c>
    </row>
    <row r="17" spans="1:8" ht="15">
      <c r="A17" s="96"/>
      <c r="B17" s="103"/>
      <c r="C17" s="105"/>
      <c r="D17" s="103"/>
      <c r="E17" s="106"/>
      <c r="F17" s="105"/>
      <c r="G17" s="106"/>
      <c r="H17" s="107"/>
    </row>
    <row r="18" spans="1:8" ht="16.5">
      <c r="A18" s="96" t="s">
        <v>161</v>
      </c>
      <c r="B18" s="100" t="s">
        <v>162</v>
      </c>
      <c r="C18" s="100" t="s">
        <v>163</v>
      </c>
      <c r="D18" s="100" t="s">
        <v>164</v>
      </c>
      <c r="E18" s="97">
        <v>1</v>
      </c>
      <c r="F18" s="109" t="s">
        <v>165</v>
      </c>
      <c r="G18" s="109" t="s">
        <v>166</v>
      </c>
      <c r="H18" s="110" t="s">
        <v>167</v>
      </c>
    </row>
    <row r="19" spans="1:8" ht="16.5">
      <c r="A19" s="96" t="s">
        <v>168</v>
      </c>
      <c r="B19" s="100" t="s">
        <v>169</v>
      </c>
      <c r="C19" s="100" t="s">
        <v>170</v>
      </c>
      <c r="D19" s="100" t="s">
        <v>171</v>
      </c>
      <c r="E19" s="109" t="s">
        <v>165</v>
      </c>
      <c r="F19" s="97">
        <v>1</v>
      </c>
      <c r="G19" s="109" t="s">
        <v>165</v>
      </c>
      <c r="H19" s="110" t="s">
        <v>166</v>
      </c>
    </row>
    <row r="20" spans="1:8" ht="16.5">
      <c r="A20" s="96" t="s">
        <v>172</v>
      </c>
      <c r="B20" s="100" t="s">
        <v>173</v>
      </c>
      <c r="C20" s="100" t="s">
        <v>174</v>
      </c>
      <c r="D20" s="100" t="s">
        <v>175</v>
      </c>
      <c r="E20" s="109" t="s">
        <v>166</v>
      </c>
      <c r="F20" s="109" t="s">
        <v>165</v>
      </c>
      <c r="G20" s="100" t="s">
        <v>176</v>
      </c>
      <c r="H20" s="110" t="s">
        <v>165</v>
      </c>
    </row>
    <row r="21" spans="1:8" ht="17.25" thickBot="1">
      <c r="A21" s="115" t="s">
        <v>177</v>
      </c>
      <c r="B21" s="116" t="s">
        <v>178</v>
      </c>
      <c r="C21" s="116" t="s">
        <v>179</v>
      </c>
      <c r="D21" s="116" t="s">
        <v>180</v>
      </c>
      <c r="E21" s="117" t="s">
        <v>167</v>
      </c>
      <c r="F21" s="117" t="s">
        <v>166</v>
      </c>
      <c r="G21" s="118" t="s">
        <v>165</v>
      </c>
      <c r="H21" s="119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stariradeva</dc:creator>
  <cp:keywords/>
  <dc:description/>
  <cp:lastModifiedBy>Maria Stariradeva</cp:lastModifiedBy>
  <cp:lastPrinted>2017-10-11T08:15:45Z</cp:lastPrinted>
  <dcterms:created xsi:type="dcterms:W3CDTF">2007-05-10T12:12:01Z</dcterms:created>
  <dcterms:modified xsi:type="dcterms:W3CDTF">2017-10-11T08:17:52Z</dcterms:modified>
  <cp:category/>
  <cp:version/>
  <cp:contentType/>
  <cp:contentStatus/>
</cp:coreProperties>
</file>